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ribnjak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9" i="1" l="1"/>
  <c r="D148" i="1"/>
  <c r="D129" i="1"/>
  <c r="D127" i="1"/>
  <c r="D125" i="1"/>
  <c r="D123" i="1"/>
  <c r="D121" i="1"/>
  <c r="D119" i="1"/>
  <c r="D117" i="1"/>
  <c r="D115" i="1"/>
  <c r="D112" i="1"/>
  <c r="D110" i="1"/>
  <c r="D108" i="1"/>
  <c r="D106" i="1"/>
  <c r="D104" i="1"/>
  <c r="D102" i="1"/>
  <c r="D100" i="1"/>
  <c r="D98" i="1"/>
  <c r="D96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<sst xmlns="http://schemas.openxmlformats.org/spreadsheetml/2006/main" count="414" uniqueCount="179">
  <si>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</si>
  <si>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</si>
  <si>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</si>
  <si>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</si>
  <si>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</si>
  <si>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</si>
  <si>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</si>
  <si>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</si>
  <si>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KULTURE RIBNJAK_x000D_
PARK RIBNJAK 1_x000D_
10 000 ZAGREB_x000D_
Tel: +38514814734   Fax: +38514814734_x000D_
OIB: 45058007791_x000D_
Mail: lidija.brlic@cmr.hr_x000D_
IBAN: HR8724020061101143335</t>
  </si>
  <si>
    <t xml:space="preserve">Odgovorna Osoba: PAVLICA BAJSIĆ_x000D_
     </t>
  </si>
  <si>
    <t>Isplata Sredstava Za Razdoblje: 01.03.2026 Do 31.03.2026</t>
  </si>
  <si>
    <t>Internationale Akademie Berlin gGmbH (INA)</t>
  </si>
  <si>
    <t>E10180528</t>
  </si>
  <si>
    <t>10243 Berlin, Njemačka</t>
  </si>
  <si>
    <t>Stručno usavršavanje zaposlenika</t>
  </si>
  <si>
    <t>CENTAR KULTURE RIBNJAK</t>
  </si>
  <si>
    <t>Ukupno:</t>
  </si>
  <si>
    <t>KRAMASONIK, OBRT ZA USLUGE, VL.HRVOJE NIKŠIĆ</t>
  </si>
  <si>
    <t>98816661501</t>
  </si>
  <si>
    <t>Našice</t>
  </si>
  <si>
    <t>Intelektualne i osobne usluge</t>
  </si>
  <si>
    <t>UDRUGA KAMENSKO</t>
  </si>
  <si>
    <t>95767218364</t>
  </si>
  <si>
    <t>10000 ZAGREB</t>
  </si>
  <si>
    <t>Materijal i sirovine</t>
  </si>
  <si>
    <t>ODVJETNIK VICE VUKŠIĆ</t>
  </si>
  <si>
    <t>95358157766</t>
  </si>
  <si>
    <t>10 000 ZAGREB</t>
  </si>
  <si>
    <t>VRUTAK d.o.o.</t>
  </si>
  <si>
    <t>95092888930</t>
  </si>
  <si>
    <t>Reprezentacija</t>
  </si>
  <si>
    <t>Obrt STABLJIKA, OBRT ZA RAČUNARSTVO I VRTLARENJE, VL. VEDRAN KRIŽEK</t>
  </si>
  <si>
    <t>94947261213</t>
  </si>
  <si>
    <t>51300 Crni Lug</t>
  </si>
  <si>
    <t>Ustanova za zdravstvenu skrb "Profozić"</t>
  </si>
  <si>
    <t>94139426897</t>
  </si>
  <si>
    <t>Zdravstvene i veterinarske usluge</t>
  </si>
  <si>
    <t>ŽIVA VODA d.o.o.</t>
  </si>
  <si>
    <t>86255713939</t>
  </si>
  <si>
    <t>Ostale usluge</t>
  </si>
  <si>
    <t>FINA</t>
  </si>
  <si>
    <t>85821130368</t>
  </si>
  <si>
    <t>Bankarske usluge i usluge platnog prometa</t>
  </si>
  <si>
    <t>ZAGREBAČKI HOLDING d.o.o.</t>
  </si>
  <si>
    <t>85584865987</t>
  </si>
  <si>
    <t>Komunalne usluge</t>
  </si>
  <si>
    <t>MET Croatia Energy Trade d.o.o.</t>
  </si>
  <si>
    <t>85106651596</t>
  </si>
  <si>
    <t>10000 Zagreb</t>
  </si>
  <si>
    <t>Energija</t>
  </si>
  <si>
    <t>VODOOPSKRBA I ODVODNJA d.o.o.</t>
  </si>
  <si>
    <t>83416546499</t>
  </si>
  <si>
    <t>ZAGREBAČKI ELEKTRIČNI TRAMVAJ d.o.o.</t>
  </si>
  <si>
    <t>82031999604</t>
  </si>
  <si>
    <t>Naknade za prijevoz, za rad na terenu i odvojeni život</t>
  </si>
  <si>
    <t>Usluge promidžbe i informiranja</t>
  </si>
  <si>
    <t>HT d.d.</t>
  </si>
  <si>
    <t>81793146560</t>
  </si>
  <si>
    <t>Usluge telefona, interneta, pošte i prijevoza</t>
  </si>
  <si>
    <t>UO Khaos Kolektiv</t>
  </si>
  <si>
    <t>77237541738</t>
  </si>
  <si>
    <t>Zagreb</t>
  </si>
  <si>
    <t>ARS KOPIJA d.o.o.</t>
  </si>
  <si>
    <t>76506138139</t>
  </si>
  <si>
    <t>Bolt Services HR d.o.o.</t>
  </si>
  <si>
    <t>74038800776</t>
  </si>
  <si>
    <t>Optimus Lab d.o.o.</t>
  </si>
  <si>
    <t>71981294715</t>
  </si>
  <si>
    <t>40 000 Čakovec</t>
  </si>
  <si>
    <t>Računalne usluge</t>
  </si>
  <si>
    <t>AUGUSTINI d.o.o.</t>
  </si>
  <si>
    <t>71823033614</t>
  </si>
  <si>
    <t>71449002645</t>
  </si>
  <si>
    <t>ORCUS PLUS d. o. o.</t>
  </si>
  <si>
    <t>70812508533</t>
  </si>
  <si>
    <t>Čavle</t>
  </si>
  <si>
    <t>Uredski materijal i ostali materijalni rashodi</t>
  </si>
  <si>
    <t>HORFAM d.o.o.</t>
  </si>
  <si>
    <t>70024126117</t>
  </si>
  <si>
    <t>Velika Mlaka</t>
  </si>
  <si>
    <t>Uređaji, strojevi i oprema za ostale namjene</t>
  </si>
  <si>
    <t>ORSUS grupa d.o.o.</t>
  </si>
  <si>
    <t>69136095857</t>
  </si>
  <si>
    <t>BILIĆ-ERIĆ d.o.o. za privatnu zaštitu</t>
  </si>
  <si>
    <t>68580128211</t>
  </si>
  <si>
    <t>10360 SESVETE</t>
  </si>
  <si>
    <t>HRT</t>
  </si>
  <si>
    <t>68419124305</t>
  </si>
  <si>
    <t>JAVNI BILJEŽNIK NADIJA GAJSKI MINDOLJEVIĆ</t>
  </si>
  <si>
    <t>66685671808</t>
  </si>
  <si>
    <t>ZAGREB</t>
  </si>
  <si>
    <t>Agencija Konkurencija, obrt za prevođenje i druge usluge, vl. Ivan Ščapec</t>
  </si>
  <si>
    <t>65468156869</t>
  </si>
  <si>
    <t>UMJETNIČKA ORGANIZACIJA KAZALIŠNA DRUŽINA TEATAR PUNA KUĆA</t>
  </si>
  <si>
    <t>65208209102</t>
  </si>
  <si>
    <t>NARODNE NOVINE d.d.</t>
  </si>
  <si>
    <t>64546066176</t>
  </si>
  <si>
    <t>HEP-Opskrba d.o.o.</t>
  </si>
  <si>
    <t>63073332379</t>
  </si>
  <si>
    <t>ZAJEC d.o.o.</t>
  </si>
  <si>
    <t>60368289273</t>
  </si>
  <si>
    <t>10298 Donja Bistra</t>
  </si>
  <si>
    <t>STUDENSTKI CENTAR KARLOVAC</t>
  </si>
  <si>
    <t>58335400167</t>
  </si>
  <si>
    <t>47 000 KARLOVAC</t>
  </si>
  <si>
    <t>Rattus Rattus, obrt za usluge</t>
  </si>
  <si>
    <t>58086340230</t>
  </si>
  <si>
    <t>WASH BAR j.d.o.o.</t>
  </si>
  <si>
    <t>57780824365</t>
  </si>
  <si>
    <t>HRVATSKO DRUŠTVO SKLADATELJA</t>
  </si>
  <si>
    <t>56668956985</t>
  </si>
  <si>
    <t>"KOS" , OBRT ZA POPRAVAK GLAZBALA I TRGOVINU, VL. DARIJE - DAMIR KOS</t>
  </si>
  <si>
    <t>47799515749</t>
  </si>
  <si>
    <t>10040 ZAGREB</t>
  </si>
  <si>
    <t>UMJETNIČKA ORGANIZACIJA FAKIN TEATAR</t>
  </si>
  <si>
    <t>44722882085</t>
  </si>
  <si>
    <t>Hrvatski Leskovac</t>
  </si>
  <si>
    <t>HAGO d.o.o.</t>
  </si>
  <si>
    <t>42916633276</t>
  </si>
  <si>
    <t>Tekstura</t>
  </si>
  <si>
    <t>41712261235</t>
  </si>
  <si>
    <t>CoreEvent d.o.o.</t>
  </si>
  <si>
    <t>36611335369</t>
  </si>
  <si>
    <t>A1 Hrvatska d.o.o.</t>
  </si>
  <si>
    <t>29524210204</t>
  </si>
  <si>
    <t>Minel Security, obrt za produkciju i usluge, vl. Luka Čubrić</t>
  </si>
  <si>
    <t>26461634688</t>
  </si>
  <si>
    <t>CROATIA osiguranje d.d.</t>
  </si>
  <si>
    <t>26187994862</t>
  </si>
  <si>
    <t>Premije osiguranja</t>
  </si>
  <si>
    <t>PROSVJETA d.o.o.</t>
  </si>
  <si>
    <t>23366802564</t>
  </si>
  <si>
    <t>GLAVNA PTICA, vl. Hrvoje Pelicarić</t>
  </si>
  <si>
    <t>23264141715</t>
  </si>
  <si>
    <t>21000 SPLIT</t>
  </si>
  <si>
    <t>ERSTE&amp;STEIERMÄRKISCHE BANK d. d.</t>
  </si>
  <si>
    <t>23057039320</t>
  </si>
  <si>
    <t>51000 RIJEKA</t>
  </si>
  <si>
    <t>Studentski centar u Zagrebu</t>
  </si>
  <si>
    <t>22597784145</t>
  </si>
  <si>
    <t>SAND d.o.o.</t>
  </si>
  <si>
    <t>21618284239</t>
  </si>
  <si>
    <t>IKEA Hrvatska d.o.o.</t>
  </si>
  <si>
    <t>21523879111</t>
  </si>
  <si>
    <t>Sop</t>
  </si>
  <si>
    <t>Uredska oprema i namještaj</t>
  </si>
  <si>
    <t>BKR d.o.o.</t>
  </si>
  <si>
    <t>19972711060</t>
  </si>
  <si>
    <t>Materijal i dijelovi za tekuće i investicijsko održavanje</t>
  </si>
  <si>
    <t>Umjetnička organizacija Canta</t>
  </si>
  <si>
    <t>19433094750</t>
  </si>
  <si>
    <t>10 000 ZAGREB-Susedgrad</t>
  </si>
  <si>
    <t>PERFECT SOLUTION OBRT ZA USLUGE, VL MATIJA BABIĆ</t>
  </si>
  <si>
    <t>19173373157</t>
  </si>
  <si>
    <t>VIRTUS MREŽA,  d.o.o.</t>
  </si>
  <si>
    <t>17433779527</t>
  </si>
  <si>
    <t>PERUNOVO KOLO, OBRT ZA PROIZVODNJU, TRGOVINU I USLUGE, VL. VOJTĚCH VLČEK</t>
  </si>
  <si>
    <t>13442455869</t>
  </si>
  <si>
    <t>UDRUGA VESTIGIUM</t>
  </si>
  <si>
    <t>12000190551</t>
  </si>
  <si>
    <t>CHIPOTEKA</t>
  </si>
  <si>
    <t>11374156664</t>
  </si>
  <si>
    <t>BB61091, vl. Barbara Beštak</t>
  </si>
  <si>
    <t>10266107067</t>
  </si>
  <si>
    <t>MONO PIXEL vl. Marko Nakić</t>
  </si>
  <si>
    <t>07455835207</t>
  </si>
  <si>
    <t>OVER OBRT VL. DARKO OBELIĆ</t>
  </si>
  <si>
    <t>03394492172</t>
  </si>
  <si>
    <t>10430 SAMOBOR</t>
  </si>
  <si>
    <t>HRVATSKI ZAVOD ZA ZDRAVSTVENO OSIGURANJE</t>
  </si>
  <si>
    <t>02958272670</t>
  </si>
  <si>
    <t>Potraživanja za naknade koje se refundiraju i predujmove</t>
  </si>
  <si>
    <t>Plaće za redovan rad</t>
  </si>
  <si>
    <t>Ostali rashodi za zaposlene</t>
  </si>
  <si>
    <t>Nema Konta Na Odabranoj Razini</t>
  </si>
  <si>
    <t>Ostale naknade troškova zaposlenima</t>
  </si>
  <si>
    <t>Naknade za rad predstavničkih i izvršnih tijela, povjerenstava i slično</t>
  </si>
  <si>
    <t>Zatezne kamate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</si>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</sst>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600</v>
      </c>
      <c r="E7" s="10">
        <v>3213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600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400</v>
      </c>
      <c r="E9" s="10">
        <v>3237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400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400</v>
      </c>
      <c r="E11" s="10">
        <v>3222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400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750</v>
      </c>
      <c r="E13" s="10">
        <v>3237</v>
      </c>
      <c r="F13" s="9" t="s">
        <v>20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750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27</v>
      </c>
      <c r="D15" s="18">
        <v>448.58</v>
      </c>
      <c r="E15" s="10">
        <v>3293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448.58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275</v>
      </c>
      <c r="E17" s="10">
        <v>3237</v>
      </c>
      <c r="F17" s="9" t="s">
        <v>20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275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27</v>
      </c>
      <c r="D19" s="18">
        <v>71.459999999999994</v>
      </c>
      <c r="E19" s="10">
        <v>3236</v>
      </c>
      <c r="F19" s="9" t="s">
        <v>36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71.459999999999994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27</v>
      </c>
      <c r="D21" s="18">
        <v>74.180000000000007</v>
      </c>
      <c r="E21" s="10">
        <v>3239</v>
      </c>
      <c r="F21" s="9" t="s">
        <v>39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74.180000000000007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27</v>
      </c>
      <c r="D23" s="18">
        <v>9.9600000000000009</v>
      </c>
      <c r="E23" s="10">
        <v>3431</v>
      </c>
      <c r="F23" s="9" t="s">
        <v>42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9.9600000000000009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27</v>
      </c>
      <c r="D25" s="18">
        <v>126.53</v>
      </c>
      <c r="E25" s="10">
        <v>3234</v>
      </c>
      <c r="F25" s="9" t="s">
        <v>45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126.53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48</v>
      </c>
      <c r="D27" s="18">
        <v>1457.59</v>
      </c>
      <c r="E27" s="10">
        <v>3223</v>
      </c>
      <c r="F27" s="9" t="s">
        <v>49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1457.59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27</v>
      </c>
      <c r="D29" s="18">
        <v>124.61</v>
      </c>
      <c r="E29" s="10">
        <v>3234</v>
      </c>
      <c r="F29" s="9" t="s">
        <v>45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124.61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27</v>
      </c>
      <c r="D31" s="18">
        <v>514.96</v>
      </c>
      <c r="E31" s="10">
        <v>3212</v>
      </c>
      <c r="F31" s="9" t="s">
        <v>54</v>
      </c>
      <c r="G31" s="28" t="s">
        <v>15</v>
      </c>
    </row>
    <row r="32" spans="1:7" x14ac:dyDescent="0.25">
      <c r="A32" s="9"/>
      <c r="B32" s="14"/>
      <c r="C32" s="10"/>
      <c r="D32" s="18">
        <v>233.92</v>
      </c>
      <c r="E32" s="10">
        <v>3233</v>
      </c>
      <c r="F32" s="9" t="s">
        <v>55</v>
      </c>
      <c r="G32" s="29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SUM(D31:D32)</f>
        <v>748.88</v>
      </c>
      <c r="E33" s="24"/>
      <c r="F33" s="26"/>
      <c r="G33" s="27"/>
    </row>
    <row r="34" spans="1:7" x14ac:dyDescent="0.25">
      <c r="A34" s="9" t="s">
        <v>56</v>
      </c>
      <c r="B34" s="14" t="s">
        <v>57</v>
      </c>
      <c r="C34" s="10" t="s">
        <v>27</v>
      </c>
      <c r="D34" s="18">
        <v>144.94</v>
      </c>
      <c r="E34" s="10">
        <v>3231</v>
      </c>
      <c r="F34" s="9" t="s">
        <v>58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144.94</v>
      </c>
      <c r="E35" s="24"/>
      <c r="F35" s="26"/>
      <c r="G35" s="27"/>
    </row>
    <row r="36" spans="1:7" x14ac:dyDescent="0.25">
      <c r="A36" s="9" t="s">
        <v>59</v>
      </c>
      <c r="B36" s="14" t="s">
        <v>60</v>
      </c>
      <c r="C36" s="10" t="s">
        <v>61</v>
      </c>
      <c r="D36" s="18">
        <v>1960.31</v>
      </c>
      <c r="E36" s="10">
        <v>3237</v>
      </c>
      <c r="F36" s="9" t="s">
        <v>20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1960.31</v>
      </c>
      <c r="E37" s="24"/>
      <c r="F37" s="26"/>
      <c r="G37" s="27"/>
    </row>
    <row r="38" spans="1:7" x14ac:dyDescent="0.25">
      <c r="A38" s="9" t="s">
        <v>62</v>
      </c>
      <c r="B38" s="14" t="s">
        <v>63</v>
      </c>
      <c r="C38" s="10" t="s">
        <v>27</v>
      </c>
      <c r="D38" s="18">
        <v>475</v>
      </c>
      <c r="E38" s="10">
        <v>3233</v>
      </c>
      <c r="F38" s="9" t="s">
        <v>55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475</v>
      </c>
      <c r="E39" s="24"/>
      <c r="F39" s="26"/>
      <c r="G39" s="27"/>
    </row>
    <row r="40" spans="1:7" x14ac:dyDescent="0.25">
      <c r="A40" s="9" t="s">
        <v>64</v>
      </c>
      <c r="B40" s="14" t="s">
        <v>65</v>
      </c>
      <c r="C40" s="10" t="s">
        <v>27</v>
      </c>
      <c r="D40" s="18">
        <v>17</v>
      </c>
      <c r="E40" s="10">
        <v>3231</v>
      </c>
      <c r="F40" s="9" t="s">
        <v>58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17</v>
      </c>
      <c r="E41" s="24"/>
      <c r="F41" s="26"/>
      <c r="G41" s="27"/>
    </row>
    <row r="42" spans="1:7" x14ac:dyDescent="0.25">
      <c r="A42" s="9" t="s">
        <v>66</v>
      </c>
      <c r="B42" s="14" t="s">
        <v>67</v>
      </c>
      <c r="C42" s="10" t="s">
        <v>68</v>
      </c>
      <c r="D42" s="18">
        <v>137.5</v>
      </c>
      <c r="E42" s="10">
        <v>3238</v>
      </c>
      <c r="F42" s="9" t="s">
        <v>69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137.5</v>
      </c>
      <c r="E43" s="24"/>
      <c r="F43" s="26"/>
      <c r="G43" s="27"/>
    </row>
    <row r="44" spans="1:7" x14ac:dyDescent="0.25">
      <c r="A44" s="9" t="s">
        <v>70</v>
      </c>
      <c r="B44" s="14" t="s">
        <v>71</v>
      </c>
      <c r="C44" s="10" t="s">
        <v>27</v>
      </c>
      <c r="D44" s="18">
        <v>540</v>
      </c>
      <c r="E44" s="10">
        <v>3239</v>
      </c>
      <c r="F44" s="9" t="s">
        <v>39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540</v>
      </c>
      <c r="E45" s="24"/>
      <c r="F45" s="26"/>
      <c r="G45" s="27"/>
    </row>
    <row r="46" spans="1:7" x14ac:dyDescent="0.25">
      <c r="A46" s="9"/>
      <c r="B46" s="14" t="s">
        <v>72</v>
      </c>
      <c r="C46" s="10" t="s">
        <v>27</v>
      </c>
      <c r="D46" s="18">
        <v>1749.94</v>
      </c>
      <c r="E46" s="10">
        <v>3237</v>
      </c>
      <c r="F46" s="9" t="s">
        <v>20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1749.94</v>
      </c>
      <c r="E47" s="24"/>
      <c r="F47" s="26"/>
      <c r="G47" s="27"/>
    </row>
    <row r="48" spans="1:7" x14ac:dyDescent="0.25">
      <c r="A48" s="9" t="s">
        <v>73</v>
      </c>
      <c r="B48" s="14" t="s">
        <v>74</v>
      </c>
      <c r="C48" s="10" t="s">
        <v>75</v>
      </c>
      <c r="D48" s="18">
        <v>206.25</v>
      </c>
      <c r="E48" s="10">
        <v>3221</v>
      </c>
      <c r="F48" s="9" t="s">
        <v>76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206.25</v>
      </c>
      <c r="E49" s="24"/>
      <c r="F49" s="26"/>
      <c r="G49" s="27"/>
    </row>
    <row r="50" spans="1:7" x14ac:dyDescent="0.25">
      <c r="A50" s="9" t="s">
        <v>77</v>
      </c>
      <c r="B50" s="14" t="s">
        <v>78</v>
      </c>
      <c r="C50" s="10" t="s">
        <v>79</v>
      </c>
      <c r="D50" s="18">
        <v>234.38</v>
      </c>
      <c r="E50" s="10">
        <v>4227</v>
      </c>
      <c r="F50" s="9" t="s">
        <v>80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234.38</v>
      </c>
      <c r="E51" s="24"/>
      <c r="F51" s="26"/>
      <c r="G51" s="27"/>
    </row>
    <row r="52" spans="1:7" x14ac:dyDescent="0.25">
      <c r="A52" s="9" t="s">
        <v>81</v>
      </c>
      <c r="B52" s="14" t="s">
        <v>82</v>
      </c>
      <c r="C52" s="10" t="s">
        <v>27</v>
      </c>
      <c r="D52" s="18">
        <v>1812.5</v>
      </c>
      <c r="E52" s="10">
        <v>3239</v>
      </c>
      <c r="F52" s="9" t="s">
        <v>39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1812.5</v>
      </c>
      <c r="E53" s="24"/>
      <c r="F53" s="26"/>
      <c r="G53" s="27"/>
    </row>
    <row r="54" spans="1:7" x14ac:dyDescent="0.25">
      <c r="A54" s="9" t="s">
        <v>83</v>
      </c>
      <c r="B54" s="14" t="s">
        <v>84</v>
      </c>
      <c r="C54" s="10" t="s">
        <v>85</v>
      </c>
      <c r="D54" s="18">
        <v>6801.85</v>
      </c>
      <c r="E54" s="10">
        <v>3239</v>
      </c>
      <c r="F54" s="9" t="s">
        <v>39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6801.85</v>
      </c>
      <c r="E55" s="24"/>
      <c r="F55" s="26"/>
      <c r="G55" s="27"/>
    </row>
    <row r="56" spans="1:7" x14ac:dyDescent="0.25">
      <c r="A56" s="9" t="s">
        <v>86</v>
      </c>
      <c r="B56" s="14" t="s">
        <v>87</v>
      </c>
      <c r="C56" s="10" t="s">
        <v>27</v>
      </c>
      <c r="D56" s="18">
        <v>10.62</v>
      </c>
      <c r="E56" s="10">
        <v>3239</v>
      </c>
      <c r="F56" s="9" t="s">
        <v>39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10.62</v>
      </c>
      <c r="E57" s="24"/>
      <c r="F57" s="26"/>
      <c r="G57" s="27"/>
    </row>
    <row r="58" spans="1:7" x14ac:dyDescent="0.25">
      <c r="A58" s="9" t="s">
        <v>88</v>
      </c>
      <c r="B58" s="14" t="s">
        <v>89</v>
      </c>
      <c r="C58" s="10" t="s">
        <v>90</v>
      </c>
      <c r="D58" s="18">
        <v>8.83</v>
      </c>
      <c r="E58" s="10">
        <v>3237</v>
      </c>
      <c r="F58" s="9" t="s">
        <v>20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8.83</v>
      </c>
      <c r="E59" s="24"/>
      <c r="F59" s="26"/>
      <c r="G59" s="27"/>
    </row>
    <row r="60" spans="1:7" x14ac:dyDescent="0.25">
      <c r="A60" s="9" t="s">
        <v>91</v>
      </c>
      <c r="B60" s="14" t="s">
        <v>92</v>
      </c>
      <c r="C60" s="10" t="s">
        <v>48</v>
      </c>
      <c r="D60" s="18">
        <v>250</v>
      </c>
      <c r="E60" s="10">
        <v>3237</v>
      </c>
      <c r="F60" s="9" t="s">
        <v>20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250</v>
      </c>
      <c r="E61" s="24"/>
      <c r="F61" s="26"/>
      <c r="G61" s="27"/>
    </row>
    <row r="62" spans="1:7" x14ac:dyDescent="0.25">
      <c r="A62" s="9" t="s">
        <v>93</v>
      </c>
      <c r="B62" s="14" t="s">
        <v>94</v>
      </c>
      <c r="C62" s="10" t="s">
        <v>23</v>
      </c>
      <c r="D62" s="18">
        <v>1000</v>
      </c>
      <c r="E62" s="10">
        <v>3237</v>
      </c>
      <c r="F62" s="9" t="s">
        <v>20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1000</v>
      </c>
      <c r="E63" s="24"/>
      <c r="F63" s="26"/>
      <c r="G63" s="27"/>
    </row>
    <row r="64" spans="1:7" x14ac:dyDescent="0.25">
      <c r="A64" s="9" t="s">
        <v>95</v>
      </c>
      <c r="B64" s="14" t="s">
        <v>96</v>
      </c>
      <c r="C64" s="10" t="s">
        <v>27</v>
      </c>
      <c r="D64" s="18">
        <v>50.63</v>
      </c>
      <c r="E64" s="10">
        <v>3221</v>
      </c>
      <c r="F64" s="9" t="s">
        <v>76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50.63</v>
      </c>
      <c r="E65" s="24"/>
      <c r="F65" s="26"/>
      <c r="G65" s="27"/>
    </row>
    <row r="66" spans="1:7" x14ac:dyDescent="0.25">
      <c r="A66" s="9" t="s">
        <v>97</v>
      </c>
      <c r="B66" s="14" t="s">
        <v>98</v>
      </c>
      <c r="C66" s="10" t="s">
        <v>27</v>
      </c>
      <c r="D66" s="18">
        <v>612.95000000000005</v>
      </c>
      <c r="E66" s="10">
        <v>3223</v>
      </c>
      <c r="F66" s="9" t="s">
        <v>49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612.95000000000005</v>
      </c>
      <c r="E67" s="24"/>
      <c r="F67" s="26"/>
      <c r="G67" s="27"/>
    </row>
    <row r="68" spans="1:7" x14ac:dyDescent="0.25">
      <c r="A68" s="9" t="s">
        <v>99</v>
      </c>
      <c r="B68" s="14" t="s">
        <v>100</v>
      </c>
      <c r="C68" s="10" t="s">
        <v>101</v>
      </c>
      <c r="D68" s="18">
        <v>270</v>
      </c>
      <c r="E68" s="10">
        <v>3222</v>
      </c>
      <c r="F68" s="9" t="s">
        <v>24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270</v>
      </c>
      <c r="E69" s="24"/>
      <c r="F69" s="26"/>
      <c r="G69" s="27"/>
    </row>
    <row r="70" spans="1:7" x14ac:dyDescent="0.25">
      <c r="A70" s="9" t="s">
        <v>102</v>
      </c>
      <c r="B70" s="14" t="s">
        <v>103</v>
      </c>
      <c r="C70" s="10" t="s">
        <v>104</v>
      </c>
      <c r="D70" s="18">
        <v>1064.3599999999999</v>
      </c>
      <c r="E70" s="10">
        <v>3237</v>
      </c>
      <c r="F70" s="9" t="s">
        <v>20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1064.3599999999999</v>
      </c>
      <c r="E71" s="24"/>
      <c r="F71" s="26"/>
      <c r="G71" s="27"/>
    </row>
    <row r="72" spans="1:7" x14ac:dyDescent="0.25">
      <c r="A72" s="9" t="s">
        <v>105</v>
      </c>
      <c r="B72" s="14" t="s">
        <v>106</v>
      </c>
      <c r="C72" s="10" t="s">
        <v>48</v>
      </c>
      <c r="D72" s="18">
        <v>200</v>
      </c>
      <c r="E72" s="10">
        <v>3237</v>
      </c>
      <c r="F72" s="9" t="s">
        <v>20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200</v>
      </c>
      <c r="E73" s="24"/>
      <c r="F73" s="26"/>
      <c r="G73" s="27"/>
    </row>
    <row r="74" spans="1:7" x14ac:dyDescent="0.25">
      <c r="A74" s="9" t="s">
        <v>107</v>
      </c>
      <c r="B74" s="14" t="s">
        <v>108</v>
      </c>
      <c r="C74" s="10" t="s">
        <v>27</v>
      </c>
      <c r="D74" s="18">
        <v>150</v>
      </c>
      <c r="E74" s="10">
        <v>3293</v>
      </c>
      <c r="F74" s="9" t="s">
        <v>30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150</v>
      </c>
      <c r="E75" s="24"/>
      <c r="F75" s="26"/>
      <c r="G75" s="27"/>
    </row>
    <row r="76" spans="1:7" x14ac:dyDescent="0.25">
      <c r="A76" s="9" t="s">
        <v>109</v>
      </c>
      <c r="B76" s="14" t="s">
        <v>110</v>
      </c>
      <c r="C76" s="10" t="s">
        <v>27</v>
      </c>
      <c r="D76" s="18">
        <v>38.909999999999997</v>
      </c>
      <c r="E76" s="10">
        <v>3239</v>
      </c>
      <c r="F76" s="9" t="s">
        <v>39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38.909999999999997</v>
      </c>
      <c r="E77" s="24"/>
      <c r="F77" s="26"/>
      <c r="G77" s="27"/>
    </row>
    <row r="78" spans="1:7" x14ac:dyDescent="0.25">
      <c r="A78" s="9" t="s">
        <v>111</v>
      </c>
      <c r="B78" s="14" t="s">
        <v>112</v>
      </c>
      <c r="C78" s="10" t="s">
        <v>113</v>
      </c>
      <c r="D78" s="18">
        <v>80</v>
      </c>
      <c r="E78" s="10">
        <v>3239</v>
      </c>
      <c r="F78" s="9" t="s">
        <v>39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80</v>
      </c>
      <c r="E79" s="24"/>
      <c r="F79" s="26"/>
      <c r="G79" s="27"/>
    </row>
    <row r="80" spans="1:7" x14ac:dyDescent="0.25">
      <c r="A80" s="9" t="s">
        <v>114</v>
      </c>
      <c r="B80" s="14" t="s">
        <v>115</v>
      </c>
      <c r="C80" s="10" t="s">
        <v>116</v>
      </c>
      <c r="D80" s="18">
        <v>1122.44</v>
      </c>
      <c r="E80" s="10">
        <v>3237</v>
      </c>
      <c r="F80" s="9" t="s">
        <v>20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1122.44</v>
      </c>
      <c r="E81" s="24"/>
      <c r="F81" s="26"/>
      <c r="G81" s="27"/>
    </row>
    <row r="82" spans="1:7" x14ac:dyDescent="0.25">
      <c r="A82" s="9" t="s">
        <v>117</v>
      </c>
      <c r="B82" s="14" t="s">
        <v>118</v>
      </c>
      <c r="C82" s="10" t="s">
        <v>90</v>
      </c>
      <c r="D82" s="18">
        <v>92</v>
      </c>
      <c r="E82" s="10">
        <v>3293</v>
      </c>
      <c r="F82" s="9" t="s">
        <v>30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92</v>
      </c>
      <c r="E83" s="24"/>
      <c r="F83" s="26"/>
      <c r="G83" s="27"/>
    </row>
    <row r="84" spans="1:7" x14ac:dyDescent="0.25">
      <c r="A84" s="9" t="s">
        <v>119</v>
      </c>
      <c r="B84" s="14" t="s">
        <v>120</v>
      </c>
      <c r="C84" s="10" t="s">
        <v>48</v>
      </c>
      <c r="D84" s="18">
        <v>254.74</v>
      </c>
      <c r="E84" s="10">
        <v>3237</v>
      </c>
      <c r="F84" s="9" t="s">
        <v>20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254.74</v>
      </c>
      <c r="E85" s="24"/>
      <c r="F85" s="26"/>
      <c r="G85" s="27"/>
    </row>
    <row r="86" spans="1:7" x14ac:dyDescent="0.25">
      <c r="A86" s="9" t="s">
        <v>121</v>
      </c>
      <c r="B86" s="14" t="s">
        <v>122</v>
      </c>
      <c r="C86" s="10" t="s">
        <v>27</v>
      </c>
      <c r="D86" s="18">
        <v>538.54</v>
      </c>
      <c r="E86" s="10">
        <v>3237</v>
      </c>
      <c r="F86" s="9" t="s">
        <v>20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538.54</v>
      </c>
      <c r="E87" s="24"/>
      <c r="F87" s="26"/>
      <c r="G87" s="27"/>
    </row>
    <row r="88" spans="1:7" x14ac:dyDescent="0.25">
      <c r="A88" s="9" t="s">
        <v>123</v>
      </c>
      <c r="B88" s="14" t="s">
        <v>124</v>
      </c>
      <c r="C88" s="10" t="s">
        <v>27</v>
      </c>
      <c r="D88" s="18">
        <v>619.45000000000005</v>
      </c>
      <c r="E88" s="10">
        <v>3231</v>
      </c>
      <c r="F88" s="9" t="s">
        <v>58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619.45000000000005</v>
      </c>
      <c r="E89" s="24"/>
      <c r="F89" s="26"/>
      <c r="G89" s="27"/>
    </row>
    <row r="90" spans="1:7" x14ac:dyDescent="0.25">
      <c r="A90" s="9" t="s">
        <v>125</v>
      </c>
      <c r="B90" s="14" t="s">
        <v>126</v>
      </c>
      <c r="C90" s="10" t="s">
        <v>61</v>
      </c>
      <c r="D90" s="18">
        <v>1638</v>
      </c>
      <c r="E90" s="10">
        <v>3237</v>
      </c>
      <c r="F90" s="9" t="s">
        <v>20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1638</v>
      </c>
      <c r="E91" s="24"/>
      <c r="F91" s="26"/>
      <c r="G91" s="27"/>
    </row>
    <row r="92" spans="1:7" x14ac:dyDescent="0.25">
      <c r="A92" s="9" t="s">
        <v>127</v>
      </c>
      <c r="B92" s="14" t="s">
        <v>128</v>
      </c>
      <c r="C92" s="10" t="s">
        <v>27</v>
      </c>
      <c r="D92" s="18">
        <v>123.48</v>
      </c>
      <c r="E92" s="10">
        <v>3292</v>
      </c>
      <c r="F92" s="9" t="s">
        <v>129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123.48</v>
      </c>
      <c r="E93" s="24"/>
      <c r="F93" s="26"/>
      <c r="G93" s="27"/>
    </row>
    <row r="94" spans="1:7" x14ac:dyDescent="0.25">
      <c r="A94" s="9" t="s">
        <v>130</v>
      </c>
      <c r="B94" s="14" t="s">
        <v>131</v>
      </c>
      <c r="C94" s="10" t="s">
        <v>27</v>
      </c>
      <c r="D94" s="18">
        <v>36.200000000000003</v>
      </c>
      <c r="E94" s="10">
        <v>3221</v>
      </c>
      <c r="F94" s="9" t="s">
        <v>76</v>
      </c>
      <c r="G94" s="28" t="s">
        <v>15</v>
      </c>
    </row>
    <row r="95" spans="1:7" x14ac:dyDescent="0.25">
      <c r="A95" s="9"/>
      <c r="B95" s="14"/>
      <c r="C95" s="10"/>
      <c r="D95" s="18">
        <v>125.54</v>
      </c>
      <c r="E95" s="10">
        <v>3222</v>
      </c>
      <c r="F95" s="9" t="s">
        <v>24</v>
      </c>
      <c r="G95" s="29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SUM(D94:D95)</f>
        <v>161.74</v>
      </c>
      <c r="E96" s="24"/>
      <c r="F96" s="26"/>
      <c r="G96" s="27"/>
    </row>
    <row r="97" spans="1:7" x14ac:dyDescent="0.25">
      <c r="A97" s="9" t="s">
        <v>132</v>
      </c>
      <c r="B97" s="14" t="s">
        <v>133</v>
      </c>
      <c r="C97" s="10" t="s">
        <v>134</v>
      </c>
      <c r="D97" s="18">
        <v>600</v>
      </c>
      <c r="E97" s="10">
        <v>3237</v>
      </c>
      <c r="F97" s="9" t="s">
        <v>20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600</v>
      </c>
      <c r="E98" s="24"/>
      <c r="F98" s="26"/>
      <c r="G98" s="27"/>
    </row>
    <row r="99" spans="1:7" x14ac:dyDescent="0.25">
      <c r="A99" s="9" t="s">
        <v>135</v>
      </c>
      <c r="B99" s="14" t="s">
        <v>136</v>
      </c>
      <c r="C99" s="10" t="s">
        <v>137</v>
      </c>
      <c r="D99" s="18">
        <v>101.68</v>
      </c>
      <c r="E99" s="10">
        <v>3431</v>
      </c>
      <c r="F99" s="9" t="s">
        <v>42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101.68</v>
      </c>
      <c r="E100" s="24"/>
      <c r="F100" s="26"/>
      <c r="G100" s="27"/>
    </row>
    <row r="101" spans="1:7" x14ac:dyDescent="0.25">
      <c r="A101" s="9" t="s">
        <v>138</v>
      </c>
      <c r="B101" s="14" t="s">
        <v>139</v>
      </c>
      <c r="C101" s="10" t="s">
        <v>27</v>
      </c>
      <c r="D101" s="18">
        <v>1458.48</v>
      </c>
      <c r="E101" s="10">
        <v>3237</v>
      </c>
      <c r="F101" s="9" t="s">
        <v>20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1458.48</v>
      </c>
      <c r="E102" s="24"/>
      <c r="F102" s="26"/>
      <c r="G102" s="27"/>
    </row>
    <row r="103" spans="1:7" x14ac:dyDescent="0.25">
      <c r="A103" s="9" t="s">
        <v>140</v>
      </c>
      <c r="B103" s="14" t="s">
        <v>141</v>
      </c>
      <c r="C103" s="10" t="s">
        <v>27</v>
      </c>
      <c r="D103" s="18">
        <v>119.25</v>
      </c>
      <c r="E103" s="10">
        <v>3233</v>
      </c>
      <c r="F103" s="9" t="s">
        <v>55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119.25</v>
      </c>
      <c r="E104" s="24"/>
      <c r="F104" s="26"/>
      <c r="G104" s="27"/>
    </row>
    <row r="105" spans="1:7" x14ac:dyDescent="0.25">
      <c r="A105" s="9" t="s">
        <v>142</v>
      </c>
      <c r="B105" s="14" t="s">
        <v>143</v>
      </c>
      <c r="C105" s="10" t="s">
        <v>144</v>
      </c>
      <c r="D105" s="18">
        <v>1757.6</v>
      </c>
      <c r="E105" s="10">
        <v>4221</v>
      </c>
      <c r="F105" s="9" t="s">
        <v>145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1757.6</v>
      </c>
      <c r="E106" s="24"/>
      <c r="F106" s="26"/>
      <c r="G106" s="27"/>
    </row>
    <row r="107" spans="1:7" x14ac:dyDescent="0.25">
      <c r="A107" s="9" t="s">
        <v>146</v>
      </c>
      <c r="B107" s="14" t="s">
        <v>147</v>
      </c>
      <c r="C107" s="10" t="s">
        <v>27</v>
      </c>
      <c r="D107" s="18">
        <v>97.51</v>
      </c>
      <c r="E107" s="10">
        <v>3224</v>
      </c>
      <c r="F107" s="9" t="s">
        <v>148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97.51</v>
      </c>
      <c r="E108" s="24"/>
      <c r="F108" s="26"/>
      <c r="G108" s="27"/>
    </row>
    <row r="109" spans="1:7" x14ac:dyDescent="0.25">
      <c r="A109" s="9" t="s">
        <v>149</v>
      </c>
      <c r="B109" s="14" t="s">
        <v>150</v>
      </c>
      <c r="C109" s="10" t="s">
        <v>151</v>
      </c>
      <c r="D109" s="18">
        <v>477.76</v>
      </c>
      <c r="E109" s="10">
        <v>3237</v>
      </c>
      <c r="F109" s="9" t="s">
        <v>20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477.76</v>
      </c>
      <c r="E110" s="24"/>
      <c r="F110" s="26"/>
      <c r="G110" s="27"/>
    </row>
    <row r="111" spans="1:7" x14ac:dyDescent="0.25">
      <c r="A111" s="9" t="s">
        <v>152</v>
      </c>
      <c r="B111" s="14" t="s">
        <v>153</v>
      </c>
      <c r="C111" s="10" t="s">
        <v>85</v>
      </c>
      <c r="D111" s="18">
        <v>840</v>
      </c>
      <c r="E111" s="10">
        <v>3239</v>
      </c>
      <c r="F111" s="9" t="s">
        <v>39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840</v>
      </c>
      <c r="E112" s="24"/>
      <c r="F112" s="26"/>
      <c r="G112" s="27"/>
    </row>
    <row r="113" spans="1:7" x14ac:dyDescent="0.25">
      <c r="A113" s="9" t="s">
        <v>154</v>
      </c>
      <c r="B113" s="14" t="s">
        <v>155</v>
      </c>
      <c r="C113" s="10" t="s">
        <v>27</v>
      </c>
      <c r="D113" s="18">
        <v>331.81</v>
      </c>
      <c r="E113" s="10">
        <v>3238</v>
      </c>
      <c r="F113" s="9" t="s">
        <v>69</v>
      </c>
      <c r="G113" s="28" t="s">
        <v>15</v>
      </c>
    </row>
    <row r="114" spans="1:7" x14ac:dyDescent="0.25">
      <c r="A114" s="9"/>
      <c r="B114" s="14"/>
      <c r="C114" s="10"/>
      <c r="D114" s="18">
        <v>527.5</v>
      </c>
      <c r="E114" s="10">
        <v>4221</v>
      </c>
      <c r="F114" s="9" t="s">
        <v>145</v>
      </c>
      <c r="G114" s="29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SUM(D113:D114)</f>
        <v>859.31</v>
      </c>
      <c r="E115" s="24"/>
      <c r="F115" s="26"/>
      <c r="G115" s="27"/>
    </row>
    <row r="116" spans="1:7" x14ac:dyDescent="0.25">
      <c r="A116" s="9" t="s">
        <v>156</v>
      </c>
      <c r="B116" s="14" t="s">
        <v>157</v>
      </c>
      <c r="C116" s="10" t="s">
        <v>27</v>
      </c>
      <c r="D116" s="18">
        <v>400</v>
      </c>
      <c r="E116" s="10">
        <v>3237</v>
      </c>
      <c r="F116" s="9" t="s">
        <v>20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400</v>
      </c>
      <c r="E117" s="24"/>
      <c r="F117" s="26"/>
      <c r="G117" s="27"/>
    </row>
    <row r="118" spans="1:7" x14ac:dyDescent="0.25">
      <c r="A118" s="9" t="s">
        <v>158</v>
      </c>
      <c r="B118" s="14" t="s">
        <v>159</v>
      </c>
      <c r="C118" s="10" t="s">
        <v>23</v>
      </c>
      <c r="D118" s="18">
        <v>1500</v>
      </c>
      <c r="E118" s="10">
        <v>3237</v>
      </c>
      <c r="F118" s="9" t="s">
        <v>20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1500</v>
      </c>
      <c r="E119" s="24"/>
      <c r="F119" s="26"/>
      <c r="G119" s="27"/>
    </row>
    <row r="120" spans="1:7" x14ac:dyDescent="0.25">
      <c r="A120" s="9" t="s">
        <v>160</v>
      </c>
      <c r="B120" s="14" t="s">
        <v>161</v>
      </c>
      <c r="C120" s="10" t="s">
        <v>85</v>
      </c>
      <c r="D120" s="18">
        <v>263.19</v>
      </c>
      <c r="E120" s="10">
        <v>3221</v>
      </c>
      <c r="F120" s="9" t="s">
        <v>76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263.19</v>
      </c>
      <c r="E121" s="24"/>
      <c r="F121" s="26"/>
      <c r="G121" s="27"/>
    </row>
    <row r="122" spans="1:7" x14ac:dyDescent="0.25">
      <c r="A122" s="9" t="s">
        <v>162</v>
      </c>
      <c r="B122" s="14" t="s">
        <v>163</v>
      </c>
      <c r="C122" s="10" t="s">
        <v>48</v>
      </c>
      <c r="D122" s="18">
        <v>100</v>
      </c>
      <c r="E122" s="10">
        <v>3237</v>
      </c>
      <c r="F122" s="9" t="s">
        <v>20</v>
      </c>
      <c r="G122" s="28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100</v>
      </c>
      <c r="E123" s="24"/>
      <c r="F123" s="26"/>
      <c r="G123" s="27"/>
    </row>
    <row r="124" spans="1:7" x14ac:dyDescent="0.25">
      <c r="A124" s="9" t="s">
        <v>164</v>
      </c>
      <c r="B124" s="14" t="s">
        <v>165</v>
      </c>
      <c r="C124" s="10" t="s">
        <v>48</v>
      </c>
      <c r="D124" s="18">
        <v>2250</v>
      </c>
      <c r="E124" s="10">
        <v>3237</v>
      </c>
      <c r="F124" s="9" t="s">
        <v>20</v>
      </c>
      <c r="G124" s="28" t="s">
        <v>15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2250</v>
      </c>
      <c r="E125" s="24"/>
      <c r="F125" s="26"/>
      <c r="G125" s="27"/>
    </row>
    <row r="126" spans="1:7" x14ac:dyDescent="0.25">
      <c r="A126" s="9" t="s">
        <v>166</v>
      </c>
      <c r="B126" s="14" t="s">
        <v>167</v>
      </c>
      <c r="C126" s="10" t="s">
        <v>168</v>
      </c>
      <c r="D126" s="18">
        <v>246.43</v>
      </c>
      <c r="E126" s="10">
        <v>3222</v>
      </c>
      <c r="F126" s="9" t="s">
        <v>24</v>
      </c>
      <c r="G126" s="28" t="s">
        <v>15</v>
      </c>
    </row>
    <row r="127" spans="1:7" ht="27" customHeight="1" thickBot="1" x14ac:dyDescent="0.3">
      <c r="A127" s="22" t="s">
        <v>16</v>
      </c>
      <c r="B127" s="23"/>
      <c r="C127" s="24"/>
      <c r="D127" s="25">
        <f>SUM(D126:D126)</f>
        <v>246.43</v>
      </c>
      <c r="E127" s="24"/>
      <c r="F127" s="26"/>
      <c r="G127" s="27"/>
    </row>
    <row r="128" spans="1:7" x14ac:dyDescent="0.25">
      <c r="A128" s="9" t="s">
        <v>169</v>
      </c>
      <c r="B128" s="14" t="s">
        <v>170</v>
      </c>
      <c r="C128" s="10" t="s">
        <v>27</v>
      </c>
      <c r="D128" s="18">
        <v>180</v>
      </c>
      <c r="E128" s="10">
        <v>3292</v>
      </c>
      <c r="F128" s="9" t="s">
        <v>129</v>
      </c>
      <c r="G128" s="28" t="s">
        <v>15</v>
      </c>
    </row>
    <row r="129" spans="1:7" ht="27" customHeight="1" thickBot="1" x14ac:dyDescent="0.3">
      <c r="A129" s="22" t="s">
        <v>16</v>
      </c>
      <c r="B129" s="23"/>
      <c r="C129" s="24"/>
      <c r="D129" s="25">
        <f>SUM(D128:D128)</f>
        <v>180</v>
      </c>
      <c r="E129" s="24"/>
      <c r="F129" s="26"/>
      <c r="G129" s="27"/>
    </row>
    <row r="130" spans="1:7" x14ac:dyDescent="0.25">
      <c r="A130" s="9"/>
      <c r="B130" s="14"/>
      <c r="C130" s="10"/>
      <c r="D130" s="18">
        <v>1460.48</v>
      </c>
      <c r="E130" s="10">
        <v>1291</v>
      </c>
      <c r="F130" s="9" t="s">
        <v>171</v>
      </c>
      <c r="G130" s="28" t="s">
        <v>15</v>
      </c>
    </row>
    <row r="131" spans="1:7" x14ac:dyDescent="0.25">
      <c r="A131" s="9"/>
      <c r="B131" s="14"/>
      <c r="C131" s="10"/>
      <c r="D131" s="18">
        <v>29977.23</v>
      </c>
      <c r="E131" s="10">
        <v>3111</v>
      </c>
      <c r="F131" s="9" t="s">
        <v>172</v>
      </c>
      <c r="G131" s="29" t="s">
        <v>15</v>
      </c>
    </row>
    <row r="132" spans="1:7" x14ac:dyDescent="0.25">
      <c r="A132" s="9"/>
      <c r="B132" s="14"/>
      <c r="C132" s="10"/>
      <c r="D132" s="18">
        <v>600</v>
      </c>
      <c r="E132" s="10">
        <v>3121</v>
      </c>
      <c r="F132" s="9" t="s">
        <v>173</v>
      </c>
      <c r="G132" s="29" t="s">
        <v>15</v>
      </c>
    </row>
    <row r="133" spans="1:7" x14ac:dyDescent="0.25">
      <c r="A133" s="9"/>
      <c r="B133" s="14"/>
      <c r="C133" s="10"/>
      <c r="D133" s="18">
        <v>4693.04</v>
      </c>
      <c r="E133" s="10">
        <v>3141</v>
      </c>
      <c r="F133" s="9" t="s">
        <v>174</v>
      </c>
      <c r="G133" s="29" t="s">
        <v>15</v>
      </c>
    </row>
    <row r="134" spans="1:7" x14ac:dyDescent="0.25">
      <c r="A134" s="9"/>
      <c r="B134" s="14"/>
      <c r="C134" s="10"/>
      <c r="D134" s="18">
        <v>8627.17</v>
      </c>
      <c r="E134" s="10">
        <v>3151</v>
      </c>
      <c r="F134" s="9" t="s">
        <v>174</v>
      </c>
      <c r="G134" s="29" t="s">
        <v>15</v>
      </c>
    </row>
    <row r="135" spans="1:7" x14ac:dyDescent="0.25">
      <c r="A135" s="9"/>
      <c r="B135" s="14"/>
      <c r="C135" s="10"/>
      <c r="D135" s="18">
        <v>6501.62</v>
      </c>
      <c r="E135" s="10">
        <v>3162</v>
      </c>
      <c r="F135" s="9" t="s">
        <v>174</v>
      </c>
      <c r="G135" s="29" t="s">
        <v>15</v>
      </c>
    </row>
    <row r="136" spans="1:7" x14ac:dyDescent="0.25">
      <c r="A136" s="9"/>
      <c r="B136" s="14"/>
      <c r="C136" s="10"/>
      <c r="D136" s="18">
        <v>1700</v>
      </c>
      <c r="E136" s="10">
        <v>3171</v>
      </c>
      <c r="F136" s="9" t="s">
        <v>174</v>
      </c>
      <c r="G136" s="29" t="s">
        <v>15</v>
      </c>
    </row>
    <row r="137" spans="1:7" x14ac:dyDescent="0.25">
      <c r="A137" s="9"/>
      <c r="B137" s="14"/>
      <c r="C137" s="10"/>
      <c r="D137" s="18">
        <v>24.5</v>
      </c>
      <c r="E137" s="10">
        <v>3214</v>
      </c>
      <c r="F137" s="9" t="s">
        <v>175</v>
      </c>
      <c r="G137" s="29" t="s">
        <v>15</v>
      </c>
    </row>
    <row r="138" spans="1:7" x14ac:dyDescent="0.25">
      <c r="A138" s="9"/>
      <c r="B138" s="14"/>
      <c r="C138" s="10"/>
      <c r="D138" s="18">
        <v>7.5</v>
      </c>
      <c r="E138" s="10">
        <v>3231</v>
      </c>
      <c r="F138" s="9" t="s">
        <v>58</v>
      </c>
      <c r="G138" s="29" t="s">
        <v>15</v>
      </c>
    </row>
    <row r="139" spans="1:7" x14ac:dyDescent="0.25">
      <c r="A139" s="9"/>
      <c r="B139" s="14"/>
      <c r="C139" s="10"/>
      <c r="D139" s="18">
        <v>10.5</v>
      </c>
      <c r="E139" s="10">
        <v>3231</v>
      </c>
      <c r="F139" s="9" t="s">
        <v>58</v>
      </c>
      <c r="G139" s="29" t="s">
        <v>15</v>
      </c>
    </row>
    <row r="140" spans="1:7" x14ac:dyDescent="0.25">
      <c r="A140" s="9"/>
      <c r="B140" s="14"/>
      <c r="C140" s="10"/>
      <c r="D140" s="18">
        <v>391.99</v>
      </c>
      <c r="E140" s="10">
        <v>3233</v>
      </c>
      <c r="F140" s="9" t="s">
        <v>55</v>
      </c>
      <c r="G140" s="29" t="s">
        <v>15</v>
      </c>
    </row>
    <row r="141" spans="1:7" x14ac:dyDescent="0.25">
      <c r="A141" s="9"/>
      <c r="B141" s="14"/>
      <c r="C141" s="10"/>
      <c r="D141" s="18">
        <v>549.45000000000005</v>
      </c>
      <c r="E141" s="10">
        <v>3237</v>
      </c>
      <c r="F141" s="9" t="s">
        <v>20</v>
      </c>
      <c r="G141" s="29" t="s">
        <v>15</v>
      </c>
    </row>
    <row r="142" spans="1:7" x14ac:dyDescent="0.25">
      <c r="A142" s="9"/>
      <c r="B142" s="14"/>
      <c r="C142" s="10"/>
      <c r="D142" s="18">
        <v>11523.08</v>
      </c>
      <c r="E142" s="10">
        <v>3237</v>
      </c>
      <c r="F142" s="9" t="s">
        <v>20</v>
      </c>
      <c r="G142" s="29" t="s">
        <v>15</v>
      </c>
    </row>
    <row r="143" spans="1:7" x14ac:dyDescent="0.25">
      <c r="A143" s="9"/>
      <c r="B143" s="14"/>
      <c r="C143" s="10"/>
      <c r="D143" s="18">
        <v>2233.7600000000002</v>
      </c>
      <c r="E143" s="10">
        <v>3291</v>
      </c>
      <c r="F143" s="9" t="s">
        <v>176</v>
      </c>
      <c r="G143" s="29" t="s">
        <v>15</v>
      </c>
    </row>
    <row r="144" spans="1:7" x14ac:dyDescent="0.25">
      <c r="A144" s="9"/>
      <c r="B144" s="14"/>
      <c r="C144" s="10"/>
      <c r="D144" s="18">
        <v>0.67</v>
      </c>
      <c r="E144" s="10">
        <v>3433</v>
      </c>
      <c r="F144" s="9" t="s">
        <v>177</v>
      </c>
      <c r="G144" s="29" t="s">
        <v>15</v>
      </c>
    </row>
    <row r="145" spans="1:7" x14ac:dyDescent="0.25">
      <c r="A145" s="9"/>
      <c r="B145" s="14"/>
      <c r="C145" s="10"/>
      <c r="D145" s="18">
        <v>8.2100000000000009</v>
      </c>
      <c r="E145" s="10">
        <v>3433</v>
      </c>
      <c r="F145" s="9" t="s">
        <v>177</v>
      </c>
      <c r="G145" s="29" t="s">
        <v>15</v>
      </c>
    </row>
    <row r="146" spans="1:7" x14ac:dyDescent="0.25">
      <c r="A146" s="9"/>
      <c r="B146" s="14"/>
      <c r="C146" s="10"/>
      <c r="D146" s="18">
        <v>8.8800000000000008</v>
      </c>
      <c r="E146" s="10">
        <v>3433</v>
      </c>
      <c r="F146" s="9" t="s">
        <v>177</v>
      </c>
      <c r="G146" s="29" t="s">
        <v>15</v>
      </c>
    </row>
    <row r="147" spans="1:7" x14ac:dyDescent="0.25">
      <c r="A147" s="9"/>
      <c r="B147" s="14"/>
      <c r="C147" s="10"/>
      <c r="D147" s="18">
        <v>173.25</v>
      </c>
      <c r="E147" s="10">
        <v>3922</v>
      </c>
      <c r="F147" s="9" t="s">
        <v>174</v>
      </c>
      <c r="G147" s="29" t="s">
        <v>15</v>
      </c>
    </row>
    <row r="148" spans="1:7" ht="21" customHeight="1" thickBot="1" x14ac:dyDescent="0.3">
      <c r="A148" s="22" t="s">
        <v>16</v>
      </c>
      <c r="B148" s="23"/>
      <c r="C148" s="24"/>
      <c r="D148" s="25">
        <f>SUM(D130:D147)</f>
        <v>68491.33</v>
      </c>
      <c r="E148" s="24"/>
      <c r="F148" s="26"/>
      <c r="G148" s="27"/>
    </row>
    <row r="149" spans="1:7" ht="15.75" thickBot="1" x14ac:dyDescent="0.3">
      <c r="A149" s="30" t="s">
        <v>178</v>
      </c>
      <c r="B149" s="31"/>
      <c r="C149" s="32"/>
      <c r="D149" s="33">
        <f>SUM(D8,D10,D12,D14,D16,D18,D20,D22,D24,D26,D28,D30,D33,D35,D37,D39,D41,D43,D45,D47,D49,D51,D53,D55,D57,D59,D61,D63,D65,D67,D69,D71,D73,D75,D77,D79,D81,D83,D85,D87,D89,D91,D93,D96,D98,D100,D102,D104,D106,D108,D110,D112,D115,D117,D119,D121,D123,D125,D127,D129,D148)</f>
        <v>107595.69</v>
      </c>
      <c r="E149" s="32"/>
      <c r="F149" s="34"/>
      <c r="G149" s="35"/>
    </row>
    <row r="150" spans="1:7" x14ac:dyDescent="0.25">
      <c r="A150" s="9"/>
      <c r="B150" s="14"/>
      <c r="C150" s="10"/>
      <c r="D150" s="18"/>
      <c r="E150" s="10"/>
      <c r="F150" s="9"/>
    </row>
    <row r="151" spans="1:7" x14ac:dyDescent="0.25">
      <c r="A151" s="9"/>
      <c r="B151" s="14"/>
      <c r="C151" s="10"/>
      <c r="D151" s="18"/>
      <c r="E151" s="10"/>
      <c r="F151" s="9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2026-04-23T10:04:38Z</dcterms:modified>
</cp:coreProperties>
</file>