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Lidija\Documents\2025\JAVNA OBJAVA O POTROŠNJI\"/>
    </mc:Choice>
  </mc:AlternateContent>
  <xr:revisionPtr revIDLastSave="0" documentId="13_ncr:1_{34E3DD3C-CAA0-42B7-B537-0CBCB2393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D123" i="1" s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2" i="1"/>
  <c r="D70" i="1"/>
  <c r="D67" i="1"/>
  <c r="D65" i="1"/>
  <c r="D63" i="1"/>
  <c r="D61" i="1"/>
  <c r="D59" i="1"/>
  <c r="D57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124" i="1" l="1"/>
</calcChain>
</file>

<file path=xl/sharedStrings.xml><?xml version="1.0" encoding="utf-8"?>
<sst xmlns="http://schemas.openxmlformats.org/spreadsheetml/2006/main" count="343" uniqueCount="152">
  <si>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</si>
  <si>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</si>
  <si>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</si>
  <si>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</si>
  <si>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</si>
  <si>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</si>
  <si>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</si>
  <si>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</si>
  <si>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PAVLICA BAJSIĆ_x000D_
     </t>
  </si>
  <si>
    <t>UBER B.V.</t>
  </si>
  <si>
    <t>NL852071589B01</t>
  </si>
  <si>
    <t>Usluge telefona, interneta, pošte i prijevoza</t>
  </si>
  <si>
    <t>CENTAR MLADIH RIBNJAK</t>
  </si>
  <si>
    <t>Ukupno:</t>
  </si>
  <si>
    <t>META PLATFORMS IRELAND LIMITED</t>
  </si>
  <si>
    <t>IE9692928F</t>
  </si>
  <si>
    <t>Usluge promidžbe i informiranja</t>
  </si>
  <si>
    <t>Nema Konta Na Odabranoj Razini</t>
  </si>
  <si>
    <t>ODVJETNIK VICE VUKŠIĆ</t>
  </si>
  <si>
    <t>95358157766</t>
  </si>
  <si>
    <t>Intelektualne i osobne usluge</t>
  </si>
  <si>
    <t>Zagrebačka banka d.d.</t>
  </si>
  <si>
    <t>92963223473</t>
  </si>
  <si>
    <t>Bankarske usluge i usluge platnog prometa</t>
  </si>
  <si>
    <t>Umjetnička organizacija kazališna družina Empiria teatar</t>
  </si>
  <si>
    <t>90225082044</t>
  </si>
  <si>
    <t>DECATHLON ZAGREB d.o.o.</t>
  </si>
  <si>
    <t>89516372197</t>
  </si>
  <si>
    <t>Materijal i sirovine</t>
  </si>
  <si>
    <t>HP d.d.</t>
  </si>
  <si>
    <t>87311810356</t>
  </si>
  <si>
    <t>FINA</t>
  </si>
  <si>
    <t>85821130368</t>
  </si>
  <si>
    <t>ZAGREBAČKI HOLDING d.o.o.</t>
  </si>
  <si>
    <t>85584865987</t>
  </si>
  <si>
    <t>Komunalne usluge</t>
  </si>
  <si>
    <t>INOVINE d. d.</t>
  </si>
  <si>
    <t>85031837779</t>
  </si>
  <si>
    <t>Pristojbe i naknade</t>
  </si>
  <si>
    <t>MÜLLER TRGOVINA ZAGREB d.o.o.</t>
  </si>
  <si>
    <t>84698789700</t>
  </si>
  <si>
    <t>MATEUS ACCOUNTING d.o.o.</t>
  </si>
  <si>
    <t>82981762941</t>
  </si>
  <si>
    <t>ZAGREBINSPEKT d.o.o.</t>
  </si>
  <si>
    <t>82752153530</t>
  </si>
  <si>
    <t>Ostale usluge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</si>
  <si>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</si>
  <si>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</si>
  <si>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</si>
  <si>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</si>
  <si>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</si>
  <si>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GRADSKA PLINARA ZAGREB-OPSKRBA d.o.o.</t>
  </si>
  <si>
    <t>74364571096</t>
  </si>
  <si>
    <t>Energija</t>
  </si>
  <si>
    <t>Bolt Services HR d.o.o.</t>
  </si>
  <si>
    <t>74038800776</t>
  </si>
  <si>
    <t>Optimus Lab d.o.o.</t>
  </si>
  <si>
    <t>71981294715</t>
  </si>
  <si>
    <t>Računalne usluge</t>
  </si>
  <si>
    <t>BAUHAUS-ZAGREB, k.d.</t>
  </si>
  <si>
    <t>71642207963</t>
  </si>
  <si>
    <t>Materijal i dijelovi za tekuće i investicijsko održavanje</t>
  </si>
  <si>
    <t>ARGJEND d.o.o.</t>
  </si>
  <si>
    <t>71594920196</t>
  </si>
  <si>
    <t>SERVIS CIPELA, KOPIRANJE KLJUČEVA, vl. Mate Crnković</t>
  </si>
  <si>
    <t>71064707091</t>
  </si>
  <si>
    <t>Uredski materijal i ostali materijalni rashodi</t>
  </si>
  <si>
    <t>ORSUS grupa d.o.o.</t>
  </si>
  <si>
    <t>69136095857</t>
  </si>
  <si>
    <t>LIDL HRVATSKA d.o.o. k.d.</t>
  </si>
  <si>
    <t>66089976432</t>
  </si>
  <si>
    <t>Reprezentacija</t>
  </si>
  <si>
    <t>NARODNE NOVINE d.d.</t>
  </si>
  <si>
    <t>64546066176</t>
  </si>
  <si>
    <t>Rashodi po osnovi utroška lijekova i potrošnog medicinskog materijala</t>
  </si>
  <si>
    <t>HEP-Opskrba d.o.o.</t>
  </si>
  <si>
    <t>63073332379</t>
  </si>
  <si>
    <t>KONZUM plus d.o.o.</t>
  </si>
  <si>
    <t>62226620908</t>
  </si>
  <si>
    <t>Gradski ured za obnovu, izgradnju, prostorno uređenje, graditeljstvo, komunalne poslove i promet</t>
  </si>
  <si>
    <t>61817894937</t>
  </si>
  <si>
    <t>STUDENSTKI CENTAR KARLOVAC</t>
  </si>
  <si>
    <t>58335400167</t>
  </si>
  <si>
    <t>KARLOVAC</t>
  </si>
  <si>
    <t>KAUFLAND HRVATSKA k.d.</t>
  </si>
  <si>
    <t>47432874968</t>
  </si>
  <si>
    <t>SPAR Hrvatska d.o.o.</t>
  </si>
  <si>
    <t>46108893754</t>
  </si>
  <si>
    <t>DRVONA d.o.o.</t>
  </si>
  <si>
    <t>42821181683</t>
  </si>
  <si>
    <t>ZAGREB</t>
  </si>
  <si>
    <t>Usluge tekućeg i investicijskog  održavanja</t>
  </si>
  <si>
    <t>AUDIO PRO ARTIST d.o.o.</t>
  </si>
  <si>
    <t>42694751279</t>
  </si>
  <si>
    <t>Oprema za održavanje i zaštitu</t>
  </si>
  <si>
    <t>GRADSKA LJEKARNA ZAGREB</t>
  </si>
  <si>
    <t>37268254106</t>
  </si>
  <si>
    <t>A1 Hrvatska d.o.o.</t>
  </si>
  <si>
    <t>29524210204</t>
  </si>
  <si>
    <t>TAPIKER, d.o.o.</t>
  </si>
  <si>
    <t>27096844021</t>
  </si>
  <si>
    <t>CROATIA osiguranje d.d.</t>
  </si>
  <si>
    <t>26187994862</t>
  </si>
  <si>
    <t>Premije osiguranja</t>
  </si>
  <si>
    <t>ERSTE&amp;STEIERMÄRKISCHE BANK d. d.</t>
  </si>
  <si>
    <t>23057039320</t>
  </si>
  <si>
    <t>Studentski centar u Zagrebu</t>
  </si>
  <si>
    <t>22597784145</t>
  </si>
  <si>
    <t>SAND d.o.o.</t>
  </si>
  <si>
    <t>21618284239</t>
  </si>
  <si>
    <t>IKEA Hrvatska d.o.o.</t>
  </si>
  <si>
    <t>21523879111</t>
  </si>
  <si>
    <t>Uredska oprema i namještaj</t>
  </si>
  <si>
    <t>BKR d.o.o.</t>
  </si>
  <si>
    <t>19972711060</t>
  </si>
  <si>
    <t>Umjetnička organizacija Canta</t>
  </si>
  <si>
    <t>19433094750</t>
  </si>
  <si>
    <t>UMJETNIČKA ORGANIZACIJA KAZALIŠNA DRUŽINA EMMA</t>
  </si>
  <si>
    <t>17865937468</t>
  </si>
  <si>
    <t>VIRTUS MREŽA,  d.o.o.</t>
  </si>
  <si>
    <t>17433779527</t>
  </si>
  <si>
    <t>PERUNOVO KOLO, OBRT ZA PROIZVODNJU, TRGOVINU I USLUGE, VL. VOJTĚCH VLČEK</t>
  </si>
  <si>
    <t>13442455869</t>
  </si>
  <si>
    <t>ZAGREBAČKO KAZALIŠTE MLADIH</t>
  </si>
  <si>
    <t>13254939546</t>
  </si>
  <si>
    <t>TEDi poslovanje d.o.o.</t>
  </si>
  <si>
    <t>05614216244</t>
  </si>
  <si>
    <t>HRVATSKI ZAVOD ZA ZDRAVSTVENO OSIGURANJE</t>
  </si>
  <si>
    <t>02958272670</t>
  </si>
  <si>
    <t>OFFERTISSIMA d.o.o.</t>
  </si>
  <si>
    <t>00643859701</t>
  </si>
  <si>
    <t>MailChimp</t>
  </si>
  <si>
    <t/>
  </si>
  <si>
    <t>SAD</t>
  </si>
  <si>
    <t>Plaće za redovan rad</t>
  </si>
  <si>
    <t>Doprinosi za obvezno zdravstveno osiguranje</t>
  </si>
  <si>
    <t>Ostale naknade troškova zaposlenima</t>
  </si>
  <si>
    <t>Sveukupno:</t>
  </si>
  <si>
    <t>ČAKOVEC</t>
  </si>
  <si>
    <t>VELIKA GORICA</t>
  </si>
  <si>
    <t>RIJEKA</t>
  </si>
  <si>
    <t>VIŠNJEVAC</t>
  </si>
  <si>
    <t>NOVAKI</t>
  </si>
  <si>
    <t>SOP</t>
  </si>
  <si>
    <t>DUBLIN</t>
  </si>
  <si>
    <t>AMSTERDAM</t>
  </si>
  <si>
    <t>CENTAR MLADIH RIBNJAK
PARK RIBNJAK 1
10 000 ZAGREB
Tel: +38514814734   Fax: +38514814734
OIB: 45058007791
Mail: cmr@cmr.hr
IBAN: HR7724020061500134294</t>
  </si>
  <si>
    <t>Isplata sredstava za razdoblje: od 01.03.2025. do 31.03.2025.</t>
  </si>
  <si>
    <t>Kategorija:1</t>
  </si>
  <si>
    <t>Kategorija:2</t>
  </si>
  <si>
    <t xml:space="preserve">Ostali rashodi za zaposlene </t>
  </si>
  <si>
    <t>Ostale usluge promidžbe i informiranja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</si>
</sst>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5" fillId="0" borderId="13" xfId="0" applyFont="1" applyBorder="1" applyAlignment="1">
      <alignment horizontal="left" vertical="top"/>
    </xf>
    <xf numFmtId="0" fontId="0" fillId="0" borderId="11" xfId="0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E7F46E51-A348-4949-A4DF-8FE8CE9DE359}"/>
    <cellStyle name="Normalno 3" xfId="2" xr:uid="{17242183-E4D8-4319-AF57-A30999332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B115" sqref="B115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146</v>
      </c>
      <c r="G1" s="50" t="s">
        <v>8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x14ac:dyDescent="0.25">
      <c r="A4" s="34" t="s">
        <v>147</v>
      </c>
      <c r="B4" s="34"/>
      <c r="C4" s="34"/>
      <c r="D4" s="34"/>
      <c r="E4" s="34"/>
      <c r="F4" s="34"/>
      <c r="G4" s="34"/>
    </row>
    <row r="5" spans="1:7" ht="19.5" customHeight="1" thickBot="1" x14ac:dyDescent="0.3">
      <c r="C5" s="2"/>
      <c r="G5" s="35" t="s">
        <v>148</v>
      </c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9</v>
      </c>
      <c r="B7" s="13" t="s">
        <v>10</v>
      </c>
      <c r="C7" s="9" t="s">
        <v>145</v>
      </c>
      <c r="D7" s="17">
        <v>5.94</v>
      </c>
      <c r="E7" s="9">
        <v>3231</v>
      </c>
      <c r="F7" s="8" t="s">
        <v>11</v>
      </c>
      <c r="G7" s="19" t="s">
        <v>12</v>
      </c>
    </row>
    <row r="8" spans="1:7" ht="27" customHeight="1" thickBot="1" x14ac:dyDescent="0.3">
      <c r="A8" s="20" t="s">
        <v>13</v>
      </c>
      <c r="B8" s="21"/>
      <c r="C8" s="22"/>
      <c r="D8" s="23">
        <f>SUM(D7:D7)</f>
        <v>5.94</v>
      </c>
      <c r="E8" s="22"/>
      <c r="F8" s="24"/>
      <c r="G8" s="25"/>
    </row>
    <row r="9" spans="1:7" x14ac:dyDescent="0.25">
      <c r="A9" s="8" t="s">
        <v>14</v>
      </c>
      <c r="B9" s="13" t="s">
        <v>15</v>
      </c>
      <c r="C9" s="9" t="s">
        <v>144</v>
      </c>
      <c r="D9" s="17">
        <v>241.33</v>
      </c>
      <c r="E9" s="9">
        <v>3233</v>
      </c>
      <c r="F9" s="8" t="s">
        <v>16</v>
      </c>
      <c r="G9" s="26" t="s">
        <v>12</v>
      </c>
    </row>
    <row r="10" spans="1:7" x14ac:dyDescent="0.25">
      <c r="A10" s="8"/>
      <c r="B10" s="13"/>
      <c r="C10" s="9"/>
      <c r="D10" s="17">
        <v>56.84</v>
      </c>
      <c r="E10" s="9">
        <v>3922</v>
      </c>
      <c r="F10" s="8" t="s">
        <v>17</v>
      </c>
      <c r="G10" s="27" t="s">
        <v>12</v>
      </c>
    </row>
    <row r="11" spans="1:7" ht="27" customHeight="1" thickBot="1" x14ac:dyDescent="0.3">
      <c r="A11" s="20" t="s">
        <v>13</v>
      </c>
      <c r="B11" s="21"/>
      <c r="C11" s="22"/>
      <c r="D11" s="23">
        <f>SUM(D9:D10)</f>
        <v>298.17</v>
      </c>
      <c r="E11" s="22"/>
      <c r="F11" s="24"/>
      <c r="G11" s="25"/>
    </row>
    <row r="12" spans="1:7" x14ac:dyDescent="0.25">
      <c r="A12" s="8" t="s">
        <v>18</v>
      </c>
      <c r="B12" s="13" t="s">
        <v>19</v>
      </c>
      <c r="C12" s="9" t="s">
        <v>90</v>
      </c>
      <c r="D12" s="17">
        <v>375</v>
      </c>
      <c r="E12" s="9">
        <v>3237</v>
      </c>
      <c r="F12" s="8" t="s">
        <v>20</v>
      </c>
      <c r="G12" s="26" t="s">
        <v>12</v>
      </c>
    </row>
    <row r="13" spans="1:7" ht="27" customHeight="1" thickBot="1" x14ac:dyDescent="0.3">
      <c r="A13" s="20" t="s">
        <v>13</v>
      </c>
      <c r="B13" s="21"/>
      <c r="C13" s="22"/>
      <c r="D13" s="23">
        <f>SUM(D12:D12)</f>
        <v>375</v>
      </c>
      <c r="E13" s="22"/>
      <c r="F13" s="24"/>
      <c r="G13" s="25"/>
    </row>
    <row r="14" spans="1:7" x14ac:dyDescent="0.25">
      <c r="A14" s="8" t="s">
        <v>21</v>
      </c>
      <c r="B14" s="13" t="s">
        <v>22</v>
      </c>
      <c r="C14" s="9" t="s">
        <v>90</v>
      </c>
      <c r="D14" s="17">
        <v>16.54</v>
      </c>
      <c r="E14" s="9">
        <v>3431</v>
      </c>
      <c r="F14" s="8" t="s">
        <v>23</v>
      </c>
      <c r="G14" s="26" t="s">
        <v>12</v>
      </c>
    </row>
    <row r="15" spans="1:7" ht="27" customHeight="1" thickBot="1" x14ac:dyDescent="0.3">
      <c r="A15" s="20" t="s">
        <v>13</v>
      </c>
      <c r="B15" s="21"/>
      <c r="C15" s="22"/>
      <c r="D15" s="23">
        <f>SUM(D14:D14)</f>
        <v>16.54</v>
      </c>
      <c r="E15" s="22"/>
      <c r="F15" s="24"/>
      <c r="G15" s="25"/>
    </row>
    <row r="16" spans="1:7" x14ac:dyDescent="0.25">
      <c r="A16" s="8" t="s">
        <v>24</v>
      </c>
      <c r="B16" s="13" t="s">
        <v>25</v>
      </c>
      <c r="C16" s="9" t="s">
        <v>90</v>
      </c>
      <c r="D16" s="17">
        <v>77.09</v>
      </c>
      <c r="E16" s="9">
        <v>3237</v>
      </c>
      <c r="F16" s="8" t="s">
        <v>20</v>
      </c>
      <c r="G16" s="26" t="s">
        <v>12</v>
      </c>
    </row>
    <row r="17" spans="1:7" ht="27" customHeight="1" thickBot="1" x14ac:dyDescent="0.3">
      <c r="A17" s="20" t="s">
        <v>13</v>
      </c>
      <c r="B17" s="21"/>
      <c r="C17" s="22"/>
      <c r="D17" s="23">
        <f>SUM(D16:D16)</f>
        <v>77.09</v>
      </c>
      <c r="E17" s="22"/>
      <c r="F17" s="24"/>
      <c r="G17" s="25"/>
    </row>
    <row r="18" spans="1:7" x14ac:dyDescent="0.25">
      <c r="A18" s="8" t="s">
        <v>26</v>
      </c>
      <c r="B18" s="13" t="s">
        <v>27</v>
      </c>
      <c r="C18" s="9" t="s">
        <v>90</v>
      </c>
      <c r="D18" s="17">
        <v>60.2</v>
      </c>
      <c r="E18" s="9">
        <v>3222</v>
      </c>
      <c r="F18" s="8" t="s">
        <v>28</v>
      </c>
      <c r="G18" s="26" t="s">
        <v>12</v>
      </c>
    </row>
    <row r="19" spans="1:7" ht="27" customHeight="1" thickBot="1" x14ac:dyDescent="0.3">
      <c r="A19" s="20" t="s">
        <v>13</v>
      </c>
      <c r="B19" s="21"/>
      <c r="C19" s="22"/>
      <c r="D19" s="23">
        <f>SUM(D18:D18)</f>
        <v>60.2</v>
      </c>
      <c r="E19" s="22"/>
      <c r="F19" s="24"/>
      <c r="G19" s="25"/>
    </row>
    <row r="20" spans="1:7" x14ac:dyDescent="0.25">
      <c r="A20" s="8" t="s">
        <v>29</v>
      </c>
      <c r="B20" s="13" t="s">
        <v>30</v>
      </c>
      <c r="C20" s="9" t="s">
        <v>90</v>
      </c>
      <c r="D20" s="17">
        <v>7.8</v>
      </c>
      <c r="E20" s="9">
        <v>3231</v>
      </c>
      <c r="F20" s="8" t="s">
        <v>11</v>
      </c>
      <c r="G20" s="26" t="s">
        <v>12</v>
      </c>
    </row>
    <row r="21" spans="1:7" ht="27" customHeight="1" thickBot="1" x14ac:dyDescent="0.3">
      <c r="A21" s="20" t="s">
        <v>13</v>
      </c>
      <c r="B21" s="21"/>
      <c r="C21" s="22"/>
      <c r="D21" s="23">
        <f>SUM(D20:D20)</f>
        <v>7.8</v>
      </c>
      <c r="E21" s="22"/>
      <c r="F21" s="24"/>
      <c r="G21" s="25"/>
    </row>
    <row r="22" spans="1:7" x14ac:dyDescent="0.25">
      <c r="A22" s="8" t="s">
        <v>31</v>
      </c>
      <c r="B22" s="13" t="s">
        <v>32</v>
      </c>
      <c r="C22" s="9" t="s">
        <v>90</v>
      </c>
      <c r="D22" s="17">
        <v>124.44</v>
      </c>
      <c r="E22" s="9">
        <v>3431</v>
      </c>
      <c r="F22" s="8" t="s">
        <v>23</v>
      </c>
      <c r="G22" s="26" t="s">
        <v>12</v>
      </c>
    </row>
    <row r="23" spans="1:7" ht="27" customHeight="1" thickBot="1" x14ac:dyDescent="0.3">
      <c r="A23" s="20" t="s">
        <v>13</v>
      </c>
      <c r="B23" s="21"/>
      <c r="C23" s="22"/>
      <c r="D23" s="23">
        <f>SUM(D22:D22)</f>
        <v>124.44</v>
      </c>
      <c r="E23" s="22"/>
      <c r="F23" s="24"/>
      <c r="G23" s="25"/>
    </row>
    <row r="24" spans="1:7" x14ac:dyDescent="0.25">
      <c r="A24" s="8" t="s">
        <v>33</v>
      </c>
      <c r="B24" s="13" t="s">
        <v>34</v>
      </c>
      <c r="C24" s="9" t="s">
        <v>90</v>
      </c>
      <c r="D24" s="17">
        <v>43.81</v>
      </c>
      <c r="E24" s="9">
        <v>3234</v>
      </c>
      <c r="F24" s="8" t="s">
        <v>35</v>
      </c>
      <c r="G24" s="26" t="s">
        <v>12</v>
      </c>
    </row>
    <row r="25" spans="1:7" ht="27" customHeight="1" thickBot="1" x14ac:dyDescent="0.3">
      <c r="A25" s="20" t="s">
        <v>13</v>
      </c>
      <c r="B25" s="21"/>
      <c r="C25" s="22"/>
      <c r="D25" s="23">
        <f>SUM(D24:D24)</f>
        <v>43.81</v>
      </c>
      <c r="E25" s="22"/>
      <c r="F25" s="24"/>
      <c r="G25" s="25"/>
    </row>
    <row r="26" spans="1:7" x14ac:dyDescent="0.25">
      <c r="A26" s="8" t="s">
        <v>36</v>
      </c>
      <c r="B26" s="13" t="s">
        <v>37</v>
      </c>
      <c r="C26" s="9" t="s">
        <v>90</v>
      </c>
      <c r="D26" s="17">
        <v>17.23</v>
      </c>
      <c r="E26" s="9">
        <v>3295</v>
      </c>
      <c r="F26" s="8" t="s">
        <v>38</v>
      </c>
      <c r="G26" s="26" t="s">
        <v>12</v>
      </c>
    </row>
    <row r="27" spans="1:7" ht="27" customHeight="1" thickBot="1" x14ac:dyDescent="0.3">
      <c r="A27" s="20" t="s">
        <v>13</v>
      </c>
      <c r="B27" s="21"/>
      <c r="C27" s="22"/>
      <c r="D27" s="23">
        <f>SUM(D26:D26)</f>
        <v>17.23</v>
      </c>
      <c r="E27" s="22"/>
      <c r="F27" s="24"/>
      <c r="G27" s="25"/>
    </row>
    <row r="28" spans="1:7" x14ac:dyDescent="0.25">
      <c r="A28" s="8" t="s">
        <v>39</v>
      </c>
      <c r="B28" s="13" t="s">
        <v>40</v>
      </c>
      <c r="C28" s="9" t="s">
        <v>90</v>
      </c>
      <c r="D28" s="17">
        <v>36.369999999999997</v>
      </c>
      <c r="E28" s="9">
        <v>3222</v>
      </c>
      <c r="F28" s="8" t="s">
        <v>28</v>
      </c>
      <c r="G28" s="26" t="s">
        <v>12</v>
      </c>
    </row>
    <row r="29" spans="1:7" ht="27" customHeight="1" thickBot="1" x14ac:dyDescent="0.3">
      <c r="A29" s="20" t="s">
        <v>13</v>
      </c>
      <c r="B29" s="21"/>
      <c r="C29" s="22"/>
      <c r="D29" s="23">
        <f>SUM(D28:D28)</f>
        <v>36.369999999999997</v>
      </c>
      <c r="E29" s="22"/>
      <c r="F29" s="24"/>
      <c r="G29" s="25"/>
    </row>
    <row r="30" spans="1:7" x14ac:dyDescent="0.25">
      <c r="A30" s="8" t="s">
        <v>41</v>
      </c>
      <c r="B30" s="13" t="s">
        <v>42</v>
      </c>
      <c r="C30" s="9" t="s">
        <v>90</v>
      </c>
      <c r="D30" s="17">
        <v>1286.79</v>
      </c>
      <c r="E30" s="9">
        <v>3237</v>
      </c>
      <c r="F30" s="8" t="s">
        <v>20</v>
      </c>
      <c r="G30" s="26" t="s">
        <v>12</v>
      </c>
    </row>
    <row r="31" spans="1:7" ht="27" customHeight="1" thickBot="1" x14ac:dyDescent="0.3">
      <c r="A31" s="20" t="s">
        <v>13</v>
      </c>
      <c r="B31" s="21"/>
      <c r="C31" s="22"/>
      <c r="D31" s="23">
        <f>SUM(D30:D30)</f>
        <v>1286.79</v>
      </c>
      <c r="E31" s="22"/>
      <c r="F31" s="24"/>
      <c r="G31" s="25"/>
    </row>
    <row r="32" spans="1:7" x14ac:dyDescent="0.25">
      <c r="A32" s="8" t="s">
        <v>43</v>
      </c>
      <c r="B32" s="13" t="s">
        <v>44</v>
      </c>
      <c r="C32" s="9" t="s">
        <v>90</v>
      </c>
      <c r="D32" s="17">
        <v>537.5</v>
      </c>
      <c r="E32" s="9">
        <v>3239</v>
      </c>
      <c r="F32" s="8" t="s">
        <v>45</v>
      </c>
      <c r="G32" s="26" t="s">
        <v>12</v>
      </c>
    </row>
    <row r="33" spans="1:7" ht="27" customHeight="1" thickBot="1" x14ac:dyDescent="0.3">
      <c r="A33" s="20" t="s">
        <v>13</v>
      </c>
      <c r="B33" s="21"/>
      <c r="C33" s="22"/>
      <c r="D33" s="23">
        <f>SUM(D32:D32)</f>
        <v>537.5</v>
      </c>
      <c r="E33" s="22"/>
      <c r="F33" s="24"/>
      <c r="G33" s="25"/>
    </row>
    <row r="34" spans="1:7" x14ac:dyDescent="0.25">
      <c r="A34" s="8" t="s">
        <v>46</v>
      </c>
      <c r="B34" s="13" t="s">
        <v>47</v>
      </c>
      <c r="C34" s="9" t="s">
        <v>90</v>
      </c>
      <c r="D34" s="17">
        <v>514.96</v>
      </c>
      <c r="E34" s="9">
        <v>3212</v>
      </c>
      <c r="F34" s="8" t="s">
        <v>48</v>
      </c>
      <c r="G34" s="26" t="s">
        <v>12</v>
      </c>
    </row>
    <row r="35" spans="1:7" ht="27" customHeight="1" thickBot="1" x14ac:dyDescent="0.3">
      <c r="A35" s="20" t="s">
        <v>13</v>
      </c>
      <c r="B35" s="21"/>
      <c r="C35" s="22"/>
      <c r="D35" s="23">
        <f>SUM(D34:D34)</f>
        <v>514.96</v>
      </c>
      <c r="E35" s="22"/>
      <c r="F35" s="24"/>
      <c r="G35" s="25"/>
    </row>
    <row r="36" spans="1:7" x14ac:dyDescent="0.25">
      <c r="A36" s="8" t="s">
        <v>49</v>
      </c>
      <c r="B36" s="13" t="s">
        <v>50</v>
      </c>
      <c r="C36" s="9" t="s">
        <v>90</v>
      </c>
      <c r="D36" s="17">
        <v>143.91</v>
      </c>
      <c r="E36" s="9">
        <v>3231</v>
      </c>
      <c r="F36" s="8" t="s">
        <v>11</v>
      </c>
      <c r="G36" s="26" t="s">
        <v>12</v>
      </c>
    </row>
    <row r="37" spans="1:7" ht="27" customHeight="1" thickBot="1" x14ac:dyDescent="0.3">
      <c r="A37" s="20" t="s">
        <v>13</v>
      </c>
      <c r="B37" s="21"/>
      <c r="C37" s="22"/>
      <c r="D37" s="23">
        <f>SUM(D36:D36)</f>
        <v>143.91</v>
      </c>
      <c r="E37" s="22"/>
      <c r="F37" s="24"/>
      <c r="G37" s="25"/>
    </row>
    <row r="38" spans="1:7" x14ac:dyDescent="0.25">
      <c r="A38" s="8" t="s">
        <v>51</v>
      </c>
      <c r="B38" s="13" t="s">
        <v>52</v>
      </c>
      <c r="C38" s="9" t="s">
        <v>90</v>
      </c>
      <c r="D38" s="17">
        <v>1822.22</v>
      </c>
      <c r="E38" s="9">
        <v>3223</v>
      </c>
      <c r="F38" s="8" t="s">
        <v>53</v>
      </c>
      <c r="G38" s="26" t="s">
        <v>12</v>
      </c>
    </row>
    <row r="39" spans="1:7" ht="27" customHeight="1" thickBot="1" x14ac:dyDescent="0.3">
      <c r="A39" s="20" t="s">
        <v>13</v>
      </c>
      <c r="B39" s="21"/>
      <c r="C39" s="22"/>
      <c r="D39" s="23">
        <f>SUM(D38:D38)</f>
        <v>1822.22</v>
      </c>
      <c r="E39" s="22"/>
      <c r="F39" s="24"/>
      <c r="G39" s="25"/>
    </row>
    <row r="40" spans="1:7" x14ac:dyDescent="0.25">
      <c r="A40" s="8" t="s">
        <v>54</v>
      </c>
      <c r="B40" s="13" t="s">
        <v>55</v>
      </c>
      <c r="C40" s="9" t="s">
        <v>90</v>
      </c>
      <c r="D40" s="17">
        <v>94.2</v>
      </c>
      <c r="E40" s="9">
        <v>3231</v>
      </c>
      <c r="F40" s="8" t="s">
        <v>11</v>
      </c>
      <c r="G40" s="26" t="s">
        <v>12</v>
      </c>
    </row>
    <row r="41" spans="1:7" ht="27" customHeight="1" thickBot="1" x14ac:dyDescent="0.3">
      <c r="A41" s="20" t="s">
        <v>13</v>
      </c>
      <c r="B41" s="21"/>
      <c r="C41" s="22"/>
      <c r="D41" s="23">
        <f>SUM(D40:D40)</f>
        <v>94.2</v>
      </c>
      <c r="E41" s="22"/>
      <c r="F41" s="24"/>
      <c r="G41" s="25"/>
    </row>
    <row r="42" spans="1:7" x14ac:dyDescent="0.25">
      <c r="A42" s="8" t="s">
        <v>56</v>
      </c>
      <c r="B42" s="13" t="s">
        <v>57</v>
      </c>
      <c r="C42" s="9" t="s">
        <v>138</v>
      </c>
      <c r="D42" s="17">
        <v>100</v>
      </c>
      <c r="E42" s="9">
        <v>3238</v>
      </c>
      <c r="F42" s="8" t="s">
        <v>58</v>
      </c>
      <c r="G42" s="26" t="s">
        <v>12</v>
      </c>
    </row>
    <row r="43" spans="1:7" ht="27" customHeight="1" thickBot="1" x14ac:dyDescent="0.3">
      <c r="A43" s="20" t="s">
        <v>13</v>
      </c>
      <c r="B43" s="21"/>
      <c r="C43" s="22"/>
      <c r="D43" s="23">
        <f>SUM(D42:D42)</f>
        <v>100</v>
      </c>
      <c r="E43" s="22"/>
      <c r="F43" s="24"/>
      <c r="G43" s="25"/>
    </row>
    <row r="44" spans="1:7" x14ac:dyDescent="0.25">
      <c r="A44" s="8" t="s">
        <v>59</v>
      </c>
      <c r="B44" s="13" t="s">
        <v>60</v>
      </c>
      <c r="C44" s="9" t="s">
        <v>90</v>
      </c>
      <c r="D44" s="17">
        <v>261.17</v>
      </c>
      <c r="E44" s="9">
        <v>3224</v>
      </c>
      <c r="F44" s="8" t="s">
        <v>61</v>
      </c>
      <c r="G44" s="26" t="s">
        <v>12</v>
      </c>
    </row>
    <row r="45" spans="1:7" ht="27" customHeight="1" thickBot="1" x14ac:dyDescent="0.3">
      <c r="A45" s="20" t="s">
        <v>13</v>
      </c>
      <c r="B45" s="21"/>
      <c r="C45" s="22"/>
      <c r="D45" s="23">
        <f>SUM(D44:D44)</f>
        <v>261.17</v>
      </c>
      <c r="E45" s="22"/>
      <c r="F45" s="24"/>
      <c r="G45" s="25"/>
    </row>
    <row r="46" spans="1:7" x14ac:dyDescent="0.25">
      <c r="A46" s="8" t="s">
        <v>62</v>
      </c>
      <c r="B46" s="13" t="s">
        <v>63</v>
      </c>
      <c r="C46" s="9" t="s">
        <v>90</v>
      </c>
      <c r="D46" s="17">
        <v>137.9</v>
      </c>
      <c r="E46" s="9">
        <v>3239</v>
      </c>
      <c r="F46" s="8" t="s">
        <v>45</v>
      </c>
      <c r="G46" s="26" t="s">
        <v>12</v>
      </c>
    </row>
    <row r="47" spans="1:7" ht="27" customHeight="1" thickBot="1" x14ac:dyDescent="0.3">
      <c r="A47" s="20" t="s">
        <v>13</v>
      </c>
      <c r="B47" s="21"/>
      <c r="C47" s="22"/>
      <c r="D47" s="23">
        <f>SUM(D46:D46)</f>
        <v>137.9</v>
      </c>
      <c r="E47" s="22"/>
      <c r="F47" s="24"/>
      <c r="G47" s="25"/>
    </row>
    <row r="48" spans="1:7" x14ac:dyDescent="0.25">
      <c r="A48" s="8" t="s">
        <v>64</v>
      </c>
      <c r="B48" s="13" t="s">
        <v>65</v>
      </c>
      <c r="C48" s="9" t="s">
        <v>90</v>
      </c>
      <c r="D48" s="17">
        <v>11</v>
      </c>
      <c r="E48" s="9">
        <v>3221</v>
      </c>
      <c r="F48" s="8" t="s">
        <v>66</v>
      </c>
      <c r="G48" s="26" t="s">
        <v>12</v>
      </c>
    </row>
    <row r="49" spans="1:7" ht="27" customHeight="1" thickBot="1" x14ac:dyDescent="0.3">
      <c r="A49" s="20" t="s">
        <v>13</v>
      </c>
      <c r="B49" s="21"/>
      <c r="C49" s="22"/>
      <c r="D49" s="23">
        <f>SUM(D48:D48)</f>
        <v>11</v>
      </c>
      <c r="E49" s="22"/>
      <c r="F49" s="24"/>
      <c r="G49" s="25"/>
    </row>
    <row r="50" spans="1:7" x14ac:dyDescent="0.25">
      <c r="A50" s="8" t="s">
        <v>67</v>
      </c>
      <c r="B50" s="13" t="s">
        <v>68</v>
      </c>
      <c r="C50" s="9" t="s">
        <v>90</v>
      </c>
      <c r="D50" s="17">
        <v>137.5</v>
      </c>
      <c r="E50" s="9">
        <v>3239</v>
      </c>
      <c r="F50" s="8" t="s">
        <v>45</v>
      </c>
      <c r="G50" s="26" t="s">
        <v>12</v>
      </c>
    </row>
    <row r="51" spans="1:7" ht="27" customHeight="1" thickBot="1" x14ac:dyDescent="0.3">
      <c r="A51" s="20" t="s">
        <v>13</v>
      </c>
      <c r="B51" s="21"/>
      <c r="C51" s="22"/>
      <c r="D51" s="23">
        <f>SUM(D50:D50)</f>
        <v>137.5</v>
      </c>
      <c r="E51" s="22"/>
      <c r="F51" s="24"/>
      <c r="G51" s="25"/>
    </row>
    <row r="52" spans="1:7" x14ac:dyDescent="0.25">
      <c r="A52" s="8" t="s">
        <v>69</v>
      </c>
      <c r="B52" s="13" t="s">
        <v>70</v>
      </c>
      <c r="C52" s="9" t="s">
        <v>139</v>
      </c>
      <c r="D52" s="17">
        <v>102.9</v>
      </c>
      <c r="E52" s="9">
        <v>3293</v>
      </c>
      <c r="F52" s="8" t="s">
        <v>71</v>
      </c>
      <c r="G52" s="26" t="s">
        <v>12</v>
      </c>
    </row>
    <row r="53" spans="1:7" ht="27" customHeight="1" thickBot="1" x14ac:dyDescent="0.3">
      <c r="A53" s="20" t="s">
        <v>13</v>
      </c>
      <c r="B53" s="21"/>
      <c r="C53" s="22"/>
      <c r="D53" s="23">
        <f>SUM(D52:D52)</f>
        <v>102.9</v>
      </c>
      <c r="E53" s="22"/>
      <c r="F53" s="24"/>
      <c r="G53" s="25"/>
    </row>
    <row r="54" spans="1:7" x14ac:dyDescent="0.25">
      <c r="A54" s="8" t="s">
        <v>72</v>
      </c>
      <c r="B54" s="13" t="s">
        <v>73</v>
      </c>
      <c r="C54" s="9" t="s">
        <v>90</v>
      </c>
      <c r="D54" s="17">
        <v>20.59</v>
      </c>
      <c r="E54" s="9">
        <v>3221</v>
      </c>
      <c r="F54" s="8" t="s">
        <v>66</v>
      </c>
      <c r="G54" s="26" t="s">
        <v>12</v>
      </c>
    </row>
    <row r="55" spans="1:7" x14ac:dyDescent="0.25">
      <c r="A55" s="8"/>
      <c r="B55" s="13"/>
      <c r="C55" s="9"/>
      <c r="D55" s="17">
        <v>10.57</v>
      </c>
      <c r="E55" s="9">
        <v>3239</v>
      </c>
      <c r="F55" s="8" t="s">
        <v>45</v>
      </c>
      <c r="G55" s="27" t="s">
        <v>12</v>
      </c>
    </row>
    <row r="56" spans="1:7" x14ac:dyDescent="0.25">
      <c r="A56" s="8"/>
      <c r="B56" s="13"/>
      <c r="C56" s="9"/>
      <c r="D56" s="17">
        <v>46.4</v>
      </c>
      <c r="E56" s="9">
        <v>3251</v>
      </c>
      <c r="F56" s="8" t="s">
        <v>74</v>
      </c>
      <c r="G56" s="27" t="s">
        <v>12</v>
      </c>
    </row>
    <row r="57" spans="1:7" ht="27" customHeight="1" thickBot="1" x14ac:dyDescent="0.3">
      <c r="A57" s="20" t="s">
        <v>13</v>
      </c>
      <c r="B57" s="21"/>
      <c r="C57" s="22"/>
      <c r="D57" s="23">
        <f>SUM(D54:D56)</f>
        <v>77.56</v>
      </c>
      <c r="E57" s="22"/>
      <c r="F57" s="24"/>
      <c r="G57" s="25"/>
    </row>
    <row r="58" spans="1:7" x14ac:dyDescent="0.25">
      <c r="A58" s="8" t="s">
        <v>75</v>
      </c>
      <c r="B58" s="13" t="s">
        <v>76</v>
      </c>
      <c r="C58" s="9" t="s">
        <v>90</v>
      </c>
      <c r="D58" s="17">
        <v>457.33</v>
      </c>
      <c r="E58" s="9">
        <v>3223</v>
      </c>
      <c r="F58" s="8" t="s">
        <v>53</v>
      </c>
      <c r="G58" s="26" t="s">
        <v>12</v>
      </c>
    </row>
    <row r="59" spans="1:7" ht="27" customHeight="1" thickBot="1" x14ac:dyDescent="0.3">
      <c r="A59" s="20" t="s">
        <v>13</v>
      </c>
      <c r="B59" s="21"/>
      <c r="C59" s="22"/>
      <c r="D59" s="23">
        <f>SUM(D58:D58)</f>
        <v>457.33</v>
      </c>
      <c r="E59" s="22"/>
      <c r="F59" s="24"/>
      <c r="G59" s="25"/>
    </row>
    <row r="60" spans="1:7" x14ac:dyDescent="0.25">
      <c r="A60" s="8" t="s">
        <v>77</v>
      </c>
      <c r="B60" s="13" t="s">
        <v>78</v>
      </c>
      <c r="C60" s="9" t="s">
        <v>90</v>
      </c>
      <c r="D60" s="17">
        <v>75.75</v>
      </c>
      <c r="E60" s="9">
        <v>3221</v>
      </c>
      <c r="F60" s="8" t="s">
        <v>66</v>
      </c>
      <c r="G60" s="26" t="s">
        <v>12</v>
      </c>
    </row>
    <row r="61" spans="1:7" ht="27" customHeight="1" thickBot="1" x14ac:dyDescent="0.3">
      <c r="A61" s="20" t="s">
        <v>13</v>
      </c>
      <c r="B61" s="21"/>
      <c r="C61" s="22"/>
      <c r="D61" s="23">
        <f>SUM(D60:D60)</f>
        <v>75.75</v>
      </c>
      <c r="E61" s="22"/>
      <c r="F61" s="24"/>
      <c r="G61" s="25"/>
    </row>
    <row r="62" spans="1:7" x14ac:dyDescent="0.25">
      <c r="A62" s="8" t="s">
        <v>79</v>
      </c>
      <c r="B62" s="13" t="s">
        <v>80</v>
      </c>
      <c r="C62" s="9" t="s">
        <v>90</v>
      </c>
      <c r="D62" s="17">
        <v>90.96</v>
      </c>
      <c r="E62" s="9">
        <v>3234</v>
      </c>
      <c r="F62" s="8" t="s">
        <v>35</v>
      </c>
      <c r="G62" s="26" t="s">
        <v>12</v>
      </c>
    </row>
    <row r="63" spans="1:7" ht="27" customHeight="1" thickBot="1" x14ac:dyDescent="0.3">
      <c r="A63" s="20" t="s">
        <v>13</v>
      </c>
      <c r="B63" s="21"/>
      <c r="C63" s="22"/>
      <c r="D63" s="23">
        <f>SUM(D62:D62)</f>
        <v>90.96</v>
      </c>
      <c r="E63" s="22"/>
      <c r="F63" s="24"/>
      <c r="G63" s="25"/>
    </row>
    <row r="64" spans="1:7" x14ac:dyDescent="0.25">
      <c r="A64" s="8" t="s">
        <v>81</v>
      </c>
      <c r="B64" s="13" t="s">
        <v>82</v>
      </c>
      <c r="C64" s="9" t="s">
        <v>83</v>
      </c>
      <c r="D64" s="17">
        <v>472</v>
      </c>
      <c r="E64" s="9">
        <v>3237</v>
      </c>
      <c r="F64" s="8" t="s">
        <v>20</v>
      </c>
      <c r="G64" s="26" t="s">
        <v>12</v>
      </c>
    </row>
    <row r="65" spans="1:7" ht="27" customHeight="1" thickBot="1" x14ac:dyDescent="0.3">
      <c r="A65" s="20" t="s">
        <v>13</v>
      </c>
      <c r="B65" s="21"/>
      <c r="C65" s="22"/>
      <c r="D65" s="23">
        <f>SUM(D64:D64)</f>
        <v>472</v>
      </c>
      <c r="E65" s="22"/>
      <c r="F65" s="24"/>
      <c r="G65" s="25"/>
    </row>
    <row r="66" spans="1:7" x14ac:dyDescent="0.25">
      <c r="A66" s="8" t="s">
        <v>84</v>
      </c>
      <c r="B66" s="13" t="s">
        <v>85</v>
      </c>
      <c r="C66" s="9" t="s">
        <v>90</v>
      </c>
      <c r="D66" s="17">
        <v>34.979999999999997</v>
      </c>
      <c r="E66" s="9">
        <v>3221</v>
      </c>
      <c r="F66" s="8" t="s">
        <v>66</v>
      </c>
      <c r="G66" s="26" t="s">
        <v>12</v>
      </c>
    </row>
    <row r="67" spans="1:7" ht="27" customHeight="1" thickBot="1" x14ac:dyDescent="0.3">
      <c r="A67" s="20" t="s">
        <v>13</v>
      </c>
      <c r="B67" s="21"/>
      <c r="C67" s="22"/>
      <c r="D67" s="23">
        <f>SUM(D66:D66)</f>
        <v>34.979999999999997</v>
      </c>
      <c r="E67" s="22"/>
      <c r="F67" s="24"/>
      <c r="G67" s="25"/>
    </row>
    <row r="68" spans="1:7" x14ac:dyDescent="0.25">
      <c r="A68" s="8" t="s">
        <v>86</v>
      </c>
      <c r="B68" s="13" t="s">
        <v>87</v>
      </c>
      <c r="C68" s="9" t="s">
        <v>90</v>
      </c>
      <c r="D68" s="17">
        <v>5.16</v>
      </c>
      <c r="E68" s="9">
        <v>3239</v>
      </c>
      <c r="F68" s="8" t="s">
        <v>45</v>
      </c>
      <c r="G68" s="26" t="s">
        <v>12</v>
      </c>
    </row>
    <row r="69" spans="1:7" x14ac:dyDescent="0.25">
      <c r="A69" s="8"/>
      <c r="B69" s="13"/>
      <c r="C69" s="9"/>
      <c r="D69" s="17">
        <v>8.4700000000000006</v>
      </c>
      <c r="E69" s="9">
        <v>3293</v>
      </c>
      <c r="F69" s="8" t="s">
        <v>71</v>
      </c>
      <c r="G69" s="27" t="s">
        <v>12</v>
      </c>
    </row>
    <row r="70" spans="1:7" ht="27" customHeight="1" thickBot="1" x14ac:dyDescent="0.3">
      <c r="A70" s="20" t="s">
        <v>13</v>
      </c>
      <c r="B70" s="21"/>
      <c r="C70" s="22"/>
      <c r="D70" s="23">
        <f>SUM(D68:D69)</f>
        <v>13.63</v>
      </c>
      <c r="E70" s="22"/>
      <c r="F70" s="24"/>
      <c r="G70" s="25"/>
    </row>
    <row r="71" spans="1:7" x14ac:dyDescent="0.25">
      <c r="A71" s="8" t="s">
        <v>88</v>
      </c>
      <c r="B71" s="13" t="s">
        <v>89</v>
      </c>
      <c r="C71" s="9" t="s">
        <v>90</v>
      </c>
      <c r="D71" s="17">
        <v>202.54</v>
      </c>
      <c r="E71" s="9">
        <v>3232</v>
      </c>
      <c r="F71" s="8" t="s">
        <v>91</v>
      </c>
      <c r="G71" s="26" t="s">
        <v>12</v>
      </c>
    </row>
    <row r="72" spans="1:7" ht="27" customHeight="1" thickBot="1" x14ac:dyDescent="0.3">
      <c r="A72" s="20" t="s">
        <v>13</v>
      </c>
      <c r="B72" s="21"/>
      <c r="C72" s="22"/>
      <c r="D72" s="23">
        <f>SUM(D71:D71)</f>
        <v>202.54</v>
      </c>
      <c r="E72" s="22"/>
      <c r="F72" s="24"/>
      <c r="G72" s="25"/>
    </row>
    <row r="73" spans="1:7" x14ac:dyDescent="0.25">
      <c r="A73" s="8" t="s">
        <v>92</v>
      </c>
      <c r="B73" s="13" t="s">
        <v>93</v>
      </c>
      <c r="C73" s="9" t="s">
        <v>141</v>
      </c>
      <c r="D73" s="17">
        <v>21.22</v>
      </c>
      <c r="E73" s="9">
        <v>3224</v>
      </c>
      <c r="F73" s="8" t="s">
        <v>61</v>
      </c>
      <c r="G73" s="26" t="s">
        <v>12</v>
      </c>
    </row>
    <row r="74" spans="1:7" x14ac:dyDescent="0.25">
      <c r="A74" s="8"/>
      <c r="B74" s="13"/>
      <c r="C74" s="9"/>
      <c r="D74" s="17">
        <v>239.62</v>
      </c>
      <c r="E74" s="9">
        <v>4223</v>
      </c>
      <c r="F74" s="8" t="s">
        <v>94</v>
      </c>
      <c r="G74" s="27" t="s">
        <v>12</v>
      </c>
    </row>
    <row r="75" spans="1:7" ht="27" customHeight="1" thickBot="1" x14ac:dyDescent="0.3">
      <c r="A75" s="20" t="s">
        <v>13</v>
      </c>
      <c r="B75" s="21"/>
      <c r="C75" s="22"/>
      <c r="D75" s="23">
        <f>SUM(D73:D74)</f>
        <v>260.84000000000003</v>
      </c>
      <c r="E75" s="22"/>
      <c r="F75" s="24"/>
      <c r="G75" s="25"/>
    </row>
    <row r="76" spans="1:7" x14ac:dyDescent="0.25">
      <c r="A76" s="8" t="s">
        <v>95</v>
      </c>
      <c r="B76" s="13" t="s">
        <v>96</v>
      </c>
      <c r="C76" s="9" t="s">
        <v>90</v>
      </c>
      <c r="D76" s="17">
        <v>55.56</v>
      </c>
      <c r="E76" s="9">
        <v>3222</v>
      </c>
      <c r="F76" s="8" t="s">
        <v>28</v>
      </c>
      <c r="G76" s="26" t="s">
        <v>12</v>
      </c>
    </row>
    <row r="77" spans="1:7" ht="27" customHeight="1" thickBot="1" x14ac:dyDescent="0.3">
      <c r="A77" s="20" t="s">
        <v>13</v>
      </c>
      <c r="B77" s="21"/>
      <c r="C77" s="22"/>
      <c r="D77" s="23">
        <f>SUM(D76:D76)</f>
        <v>55.56</v>
      </c>
      <c r="E77" s="22"/>
      <c r="F77" s="24"/>
      <c r="G77" s="25"/>
    </row>
    <row r="78" spans="1:7" x14ac:dyDescent="0.25">
      <c r="A78" s="8" t="s">
        <v>97</v>
      </c>
      <c r="B78" s="13" t="s">
        <v>98</v>
      </c>
      <c r="C78" s="9" t="s">
        <v>90</v>
      </c>
      <c r="D78" s="17">
        <v>505.55</v>
      </c>
      <c r="E78" s="9">
        <v>3231</v>
      </c>
      <c r="F78" s="8" t="s">
        <v>11</v>
      </c>
      <c r="G78" s="26" t="s">
        <v>12</v>
      </c>
    </row>
    <row r="79" spans="1:7" ht="27" customHeight="1" thickBot="1" x14ac:dyDescent="0.3">
      <c r="A79" s="20" t="s">
        <v>13</v>
      </c>
      <c r="B79" s="21"/>
      <c r="C79" s="22"/>
      <c r="D79" s="23">
        <f>SUM(D78:D78)</f>
        <v>505.55</v>
      </c>
      <c r="E79" s="22"/>
      <c r="F79" s="24"/>
      <c r="G79" s="25"/>
    </row>
    <row r="80" spans="1:7" x14ac:dyDescent="0.25">
      <c r="A80" s="8" t="s">
        <v>99</v>
      </c>
      <c r="B80" s="13" t="s">
        <v>100</v>
      </c>
      <c r="C80" s="9" t="s">
        <v>90</v>
      </c>
      <c r="D80" s="17">
        <v>77.400000000000006</v>
      </c>
      <c r="E80" s="9">
        <v>3222</v>
      </c>
      <c r="F80" s="8" t="s">
        <v>28</v>
      </c>
      <c r="G80" s="26" t="s">
        <v>12</v>
      </c>
    </row>
    <row r="81" spans="1:7" ht="27" customHeight="1" thickBot="1" x14ac:dyDescent="0.3">
      <c r="A81" s="20" t="s">
        <v>13</v>
      </c>
      <c r="B81" s="21"/>
      <c r="C81" s="22"/>
      <c r="D81" s="23">
        <f>SUM(D80:D80)</f>
        <v>77.400000000000006</v>
      </c>
      <c r="E81" s="22"/>
      <c r="F81" s="24"/>
      <c r="G81" s="25"/>
    </row>
    <row r="82" spans="1:7" x14ac:dyDescent="0.25">
      <c r="A82" s="8" t="s">
        <v>101</v>
      </c>
      <c r="B82" s="13" t="s">
        <v>102</v>
      </c>
      <c r="C82" s="9" t="s">
        <v>90</v>
      </c>
      <c r="D82" s="17">
        <v>11.29</v>
      </c>
      <c r="E82" s="9">
        <v>3292</v>
      </c>
      <c r="F82" s="8" t="s">
        <v>103</v>
      </c>
      <c r="G82" s="26" t="s">
        <v>12</v>
      </c>
    </row>
    <row r="83" spans="1:7" ht="27" customHeight="1" thickBot="1" x14ac:dyDescent="0.3">
      <c r="A83" s="20" t="s">
        <v>13</v>
      </c>
      <c r="B83" s="21"/>
      <c r="C83" s="22"/>
      <c r="D83" s="23">
        <f>SUM(D82:D82)</f>
        <v>11.29</v>
      </c>
      <c r="E83" s="22"/>
      <c r="F83" s="24"/>
      <c r="G83" s="25"/>
    </row>
    <row r="84" spans="1:7" x14ac:dyDescent="0.25">
      <c r="A84" s="8" t="s">
        <v>104</v>
      </c>
      <c r="B84" s="13" t="s">
        <v>105</v>
      </c>
      <c r="C84" s="9" t="s">
        <v>140</v>
      </c>
      <c r="D84" s="17">
        <v>78.47</v>
      </c>
      <c r="E84" s="9">
        <v>3431</v>
      </c>
      <c r="F84" s="8" t="s">
        <v>23</v>
      </c>
      <c r="G84" s="26" t="s">
        <v>12</v>
      </c>
    </row>
    <row r="85" spans="1:7" ht="27" customHeight="1" thickBot="1" x14ac:dyDescent="0.3">
      <c r="A85" s="20" t="s">
        <v>13</v>
      </c>
      <c r="B85" s="21"/>
      <c r="C85" s="22"/>
      <c r="D85" s="23">
        <f>SUM(D84:D84)</f>
        <v>78.47</v>
      </c>
      <c r="E85" s="22"/>
      <c r="F85" s="24"/>
      <c r="G85" s="25"/>
    </row>
    <row r="86" spans="1:7" x14ac:dyDescent="0.25">
      <c r="A86" s="8" t="s">
        <v>106</v>
      </c>
      <c r="B86" s="13" t="s">
        <v>107</v>
      </c>
      <c r="C86" s="9" t="s">
        <v>90</v>
      </c>
      <c r="D86" s="17">
        <v>257.24</v>
      </c>
      <c r="E86" s="9">
        <v>3237</v>
      </c>
      <c r="F86" s="8" t="s">
        <v>20</v>
      </c>
      <c r="G86" s="26" t="s">
        <v>12</v>
      </c>
    </row>
    <row r="87" spans="1:7" ht="27" customHeight="1" thickBot="1" x14ac:dyDescent="0.3">
      <c r="A87" s="20" t="s">
        <v>13</v>
      </c>
      <c r="B87" s="21"/>
      <c r="C87" s="22"/>
      <c r="D87" s="23">
        <f>SUM(D86:D86)</f>
        <v>257.24</v>
      </c>
      <c r="E87" s="22"/>
      <c r="F87" s="24"/>
      <c r="G87" s="25"/>
    </row>
    <row r="88" spans="1:7" x14ac:dyDescent="0.25">
      <c r="A88" s="8" t="s">
        <v>108</v>
      </c>
      <c r="B88" s="13" t="s">
        <v>109</v>
      </c>
      <c r="C88" s="9" t="s">
        <v>90</v>
      </c>
      <c r="D88" s="17">
        <v>242.55</v>
      </c>
      <c r="E88" s="9">
        <v>3233</v>
      </c>
      <c r="F88" s="8" t="s">
        <v>16</v>
      </c>
      <c r="G88" s="26" t="s">
        <v>12</v>
      </c>
    </row>
    <row r="89" spans="1:7" ht="27" customHeight="1" thickBot="1" x14ac:dyDescent="0.3">
      <c r="A89" s="20" t="s">
        <v>13</v>
      </c>
      <c r="B89" s="21"/>
      <c r="C89" s="22"/>
      <c r="D89" s="23">
        <f>SUM(D88:D88)</f>
        <v>242.55</v>
      </c>
      <c r="E89" s="22"/>
      <c r="F89" s="24"/>
      <c r="G89" s="25"/>
    </row>
    <row r="90" spans="1:7" x14ac:dyDescent="0.25">
      <c r="A90" s="8" t="s">
        <v>110</v>
      </c>
      <c r="B90" s="13" t="s">
        <v>111</v>
      </c>
      <c r="C90" s="9" t="s">
        <v>143</v>
      </c>
      <c r="D90" s="17">
        <v>64.989999999999995</v>
      </c>
      <c r="E90" s="9">
        <v>4221</v>
      </c>
      <c r="F90" s="8" t="s">
        <v>112</v>
      </c>
      <c r="G90" s="26" t="s">
        <v>12</v>
      </c>
    </row>
    <row r="91" spans="1:7" ht="27" customHeight="1" thickBot="1" x14ac:dyDescent="0.3">
      <c r="A91" s="20" t="s">
        <v>13</v>
      </c>
      <c r="B91" s="21"/>
      <c r="C91" s="22"/>
      <c r="D91" s="23">
        <f>SUM(D90:D90)</f>
        <v>64.989999999999995</v>
      </c>
      <c r="E91" s="22"/>
      <c r="F91" s="24"/>
      <c r="G91" s="25"/>
    </row>
    <row r="92" spans="1:7" x14ac:dyDescent="0.25">
      <c r="A92" s="8" t="s">
        <v>113</v>
      </c>
      <c r="B92" s="13" t="s">
        <v>114</v>
      </c>
      <c r="C92" s="9" t="s">
        <v>90</v>
      </c>
      <c r="D92" s="17">
        <v>14.2</v>
      </c>
      <c r="E92" s="9">
        <v>3224</v>
      </c>
      <c r="F92" s="8" t="s">
        <v>61</v>
      </c>
      <c r="G92" s="26" t="s">
        <v>12</v>
      </c>
    </row>
    <row r="93" spans="1:7" ht="27" customHeight="1" thickBot="1" x14ac:dyDescent="0.3">
      <c r="A93" s="20" t="s">
        <v>13</v>
      </c>
      <c r="B93" s="21"/>
      <c r="C93" s="22"/>
      <c r="D93" s="23">
        <f>SUM(D92:D92)</f>
        <v>14.2</v>
      </c>
      <c r="E93" s="22"/>
      <c r="F93" s="24"/>
      <c r="G93" s="25"/>
    </row>
    <row r="94" spans="1:7" x14ac:dyDescent="0.25">
      <c r="A94" s="8" t="s">
        <v>115</v>
      </c>
      <c r="B94" s="13" t="s">
        <v>116</v>
      </c>
      <c r="C94" s="9" t="s">
        <v>90</v>
      </c>
      <c r="D94" s="17">
        <v>600</v>
      </c>
      <c r="E94" s="9">
        <v>3237</v>
      </c>
      <c r="F94" s="8" t="s">
        <v>20</v>
      </c>
      <c r="G94" s="26" t="s">
        <v>12</v>
      </c>
    </row>
    <row r="95" spans="1:7" ht="27" customHeight="1" thickBot="1" x14ac:dyDescent="0.3">
      <c r="A95" s="20" t="s">
        <v>13</v>
      </c>
      <c r="B95" s="21"/>
      <c r="C95" s="22"/>
      <c r="D95" s="23">
        <f>SUM(D94:D94)</f>
        <v>600</v>
      </c>
      <c r="E95" s="22"/>
      <c r="F95" s="24"/>
      <c r="G95" s="25"/>
    </row>
    <row r="96" spans="1:7" x14ac:dyDescent="0.25">
      <c r="A96" s="8" t="s">
        <v>117</v>
      </c>
      <c r="B96" s="13" t="s">
        <v>118</v>
      </c>
      <c r="C96" s="9" t="s">
        <v>90</v>
      </c>
      <c r="D96" s="17">
        <v>602.86</v>
      </c>
      <c r="E96" s="9">
        <v>3237</v>
      </c>
      <c r="F96" s="8" t="s">
        <v>20</v>
      </c>
      <c r="G96" s="26" t="s">
        <v>12</v>
      </c>
    </row>
    <row r="97" spans="1:7" ht="27" customHeight="1" thickBot="1" x14ac:dyDescent="0.3">
      <c r="A97" s="20" t="s">
        <v>13</v>
      </c>
      <c r="B97" s="21"/>
      <c r="C97" s="22"/>
      <c r="D97" s="23">
        <f>SUM(D96:D96)</f>
        <v>602.86</v>
      </c>
      <c r="E97" s="22"/>
      <c r="F97" s="24"/>
      <c r="G97" s="25"/>
    </row>
    <row r="98" spans="1:7" x14ac:dyDescent="0.25">
      <c r="A98" s="8" t="s">
        <v>119</v>
      </c>
      <c r="B98" s="13" t="s">
        <v>120</v>
      </c>
      <c r="C98" s="9" t="s">
        <v>90</v>
      </c>
      <c r="D98" s="17">
        <v>331.81</v>
      </c>
      <c r="E98" s="9">
        <v>3238</v>
      </c>
      <c r="F98" s="8" t="s">
        <v>58</v>
      </c>
      <c r="G98" s="26" t="s">
        <v>12</v>
      </c>
    </row>
    <row r="99" spans="1:7" ht="27" customHeight="1" thickBot="1" x14ac:dyDescent="0.3">
      <c r="A99" s="20" t="s">
        <v>13</v>
      </c>
      <c r="B99" s="21"/>
      <c r="C99" s="22"/>
      <c r="D99" s="23">
        <f>SUM(D98:D98)</f>
        <v>331.81</v>
      </c>
      <c r="E99" s="22"/>
      <c r="F99" s="24"/>
      <c r="G99" s="25"/>
    </row>
    <row r="100" spans="1:7" x14ac:dyDescent="0.25">
      <c r="A100" s="8" t="s">
        <v>121</v>
      </c>
      <c r="B100" s="13" t="s">
        <v>122</v>
      </c>
      <c r="C100" s="9" t="s">
        <v>90</v>
      </c>
      <c r="D100" s="17">
        <v>600</v>
      </c>
      <c r="E100" s="9">
        <v>3237</v>
      </c>
      <c r="F100" s="8" t="s">
        <v>20</v>
      </c>
      <c r="G100" s="26" t="s">
        <v>12</v>
      </c>
    </row>
    <row r="101" spans="1:7" ht="27" customHeight="1" thickBot="1" x14ac:dyDescent="0.3">
      <c r="A101" s="20" t="s">
        <v>13</v>
      </c>
      <c r="B101" s="21"/>
      <c r="C101" s="22"/>
      <c r="D101" s="23">
        <f>SUM(D100:D100)</f>
        <v>600</v>
      </c>
      <c r="E101" s="22"/>
      <c r="F101" s="24"/>
      <c r="G101" s="25"/>
    </row>
    <row r="102" spans="1:7" x14ac:dyDescent="0.25">
      <c r="A102" s="8" t="s">
        <v>123</v>
      </c>
      <c r="B102" s="13" t="s">
        <v>124</v>
      </c>
      <c r="C102" s="9" t="s">
        <v>90</v>
      </c>
      <c r="D102" s="17">
        <v>162.5</v>
      </c>
      <c r="E102" s="9">
        <v>3237</v>
      </c>
      <c r="F102" s="8" t="s">
        <v>20</v>
      </c>
      <c r="G102" s="26" t="s">
        <v>12</v>
      </c>
    </row>
    <row r="103" spans="1:7" ht="27" customHeight="1" thickBot="1" x14ac:dyDescent="0.3">
      <c r="A103" s="20" t="s">
        <v>13</v>
      </c>
      <c r="B103" s="21"/>
      <c r="C103" s="22"/>
      <c r="D103" s="23">
        <f>SUM(D102:D102)</f>
        <v>162.5</v>
      </c>
      <c r="E103" s="22"/>
      <c r="F103" s="24"/>
      <c r="G103" s="25"/>
    </row>
    <row r="104" spans="1:7" x14ac:dyDescent="0.25">
      <c r="A104" s="8" t="s">
        <v>125</v>
      </c>
      <c r="B104" s="13" t="s">
        <v>126</v>
      </c>
      <c r="C104" s="9" t="s">
        <v>90</v>
      </c>
      <c r="D104" s="17">
        <v>35.4</v>
      </c>
      <c r="E104" s="9">
        <v>3222</v>
      </c>
      <c r="F104" s="8" t="s">
        <v>28</v>
      </c>
      <c r="G104" s="26" t="s">
        <v>12</v>
      </c>
    </row>
    <row r="105" spans="1:7" ht="27" customHeight="1" thickBot="1" x14ac:dyDescent="0.3">
      <c r="A105" s="20" t="s">
        <v>13</v>
      </c>
      <c r="B105" s="21"/>
      <c r="C105" s="22"/>
      <c r="D105" s="23">
        <f>SUM(D104:D104)</f>
        <v>35.4</v>
      </c>
      <c r="E105" s="22"/>
      <c r="F105" s="24"/>
      <c r="G105" s="25"/>
    </row>
    <row r="106" spans="1:7" x14ac:dyDescent="0.25">
      <c r="A106" s="8" t="s">
        <v>127</v>
      </c>
      <c r="B106" s="13" t="s">
        <v>128</v>
      </c>
      <c r="C106" s="9" t="s">
        <v>90</v>
      </c>
      <c r="D106" s="17">
        <v>102.2</v>
      </c>
      <c r="E106" s="9">
        <v>3292</v>
      </c>
      <c r="F106" s="8" t="s">
        <v>103</v>
      </c>
      <c r="G106" s="26" t="s">
        <v>12</v>
      </c>
    </row>
    <row r="107" spans="1:7" ht="27" customHeight="1" thickBot="1" x14ac:dyDescent="0.3">
      <c r="A107" s="20" t="s">
        <v>13</v>
      </c>
      <c r="B107" s="21"/>
      <c r="C107" s="22"/>
      <c r="D107" s="23">
        <f>SUM(D106:D106)</f>
        <v>102.2</v>
      </c>
      <c r="E107" s="22"/>
      <c r="F107" s="24"/>
      <c r="G107" s="25"/>
    </row>
    <row r="108" spans="1:7" x14ac:dyDescent="0.25">
      <c r="A108" s="8" t="s">
        <v>129</v>
      </c>
      <c r="B108" s="13" t="s">
        <v>130</v>
      </c>
      <c r="C108" s="9" t="s">
        <v>142</v>
      </c>
      <c r="D108" s="17">
        <v>131.44999999999999</v>
      </c>
      <c r="E108" s="9">
        <v>3222</v>
      </c>
      <c r="F108" s="8" t="s">
        <v>28</v>
      </c>
      <c r="G108" s="26" t="s">
        <v>12</v>
      </c>
    </row>
    <row r="109" spans="1:7" ht="27" customHeight="1" thickBot="1" x14ac:dyDescent="0.3">
      <c r="A109" s="20" t="s">
        <v>13</v>
      </c>
      <c r="B109" s="21"/>
      <c r="C109" s="22"/>
      <c r="D109" s="23">
        <f>SUM(D108:D108)</f>
        <v>131.44999999999999</v>
      </c>
      <c r="E109" s="22"/>
      <c r="F109" s="24"/>
      <c r="G109" s="25"/>
    </row>
    <row r="110" spans="1:7" x14ac:dyDescent="0.25">
      <c r="A110" s="8" t="s">
        <v>131</v>
      </c>
      <c r="B110" s="13" t="s">
        <v>132</v>
      </c>
      <c r="C110" s="9" t="s">
        <v>133</v>
      </c>
      <c r="D110" s="17">
        <v>67.16</v>
      </c>
      <c r="E110" s="9">
        <v>3233</v>
      </c>
      <c r="F110" s="8" t="s">
        <v>16</v>
      </c>
      <c r="G110" s="26" t="s">
        <v>12</v>
      </c>
    </row>
    <row r="111" spans="1:7" ht="27" customHeight="1" thickBot="1" x14ac:dyDescent="0.3">
      <c r="A111" s="20" t="s">
        <v>13</v>
      </c>
      <c r="B111" s="21"/>
      <c r="C111" s="22"/>
      <c r="D111" s="23">
        <f>SUM(D110:D110)</f>
        <v>67.16</v>
      </c>
      <c r="E111" s="22"/>
      <c r="F111" s="24"/>
      <c r="G111" s="25"/>
    </row>
    <row r="112" spans="1:7" ht="27" customHeight="1" x14ac:dyDescent="0.25">
      <c r="A112" s="36"/>
      <c r="B112" s="37"/>
      <c r="C112" s="38"/>
      <c r="D112" s="39"/>
      <c r="E112" s="38"/>
      <c r="F112" s="40"/>
      <c r="G112" s="49"/>
    </row>
    <row r="113" spans="1:7" ht="27" customHeight="1" thickBot="1" x14ac:dyDescent="0.3">
      <c r="A113" s="36"/>
      <c r="B113" s="37"/>
      <c r="C113" s="38"/>
      <c r="D113" s="39"/>
      <c r="E113" s="38"/>
      <c r="F113" s="40"/>
      <c r="G113" s="35" t="s">
        <v>149</v>
      </c>
    </row>
    <row r="114" spans="1:7" x14ac:dyDescent="0.25">
      <c r="A114" s="41"/>
      <c r="B114" s="42"/>
      <c r="C114" s="43"/>
      <c r="D114" s="44">
        <v>33207.800000000003</v>
      </c>
      <c r="E114" s="43">
        <v>3111</v>
      </c>
      <c r="F114" s="45" t="s">
        <v>134</v>
      </c>
      <c r="G114" s="26" t="s">
        <v>12</v>
      </c>
    </row>
    <row r="115" spans="1:7" x14ac:dyDescent="0.25">
      <c r="A115" s="46"/>
      <c r="B115" s="37"/>
      <c r="C115" s="38"/>
      <c r="D115" s="47">
        <f>1325+2100</f>
        <v>3425</v>
      </c>
      <c r="E115" s="38">
        <v>3121</v>
      </c>
      <c r="F115" s="40" t="s">
        <v>150</v>
      </c>
      <c r="G115" s="27" t="s">
        <v>12</v>
      </c>
    </row>
    <row r="116" spans="1:7" x14ac:dyDescent="0.25">
      <c r="A116" s="46"/>
      <c r="B116" s="37"/>
      <c r="C116" s="38"/>
      <c r="D116" s="47">
        <v>5479.27</v>
      </c>
      <c r="E116" s="38">
        <v>3132</v>
      </c>
      <c r="F116" s="40" t="s">
        <v>135</v>
      </c>
      <c r="G116" s="27" t="s">
        <v>12</v>
      </c>
    </row>
    <row r="117" spans="1:7" x14ac:dyDescent="0.25">
      <c r="A117" s="46"/>
      <c r="B117" s="37"/>
      <c r="C117" s="38"/>
      <c r="D117" s="47">
        <v>84</v>
      </c>
      <c r="E117" s="38">
        <v>3214</v>
      </c>
      <c r="F117" s="40" t="s">
        <v>136</v>
      </c>
      <c r="G117" s="27" t="s">
        <v>12</v>
      </c>
    </row>
    <row r="118" spans="1:7" x14ac:dyDescent="0.25">
      <c r="A118" s="46"/>
      <c r="B118" s="37"/>
      <c r="C118" s="38"/>
      <c r="D118" s="47">
        <v>465.37</v>
      </c>
      <c r="E118" s="38">
        <v>3237</v>
      </c>
      <c r="F118" s="40" t="s">
        <v>20</v>
      </c>
      <c r="G118" s="27" t="s">
        <v>12</v>
      </c>
    </row>
    <row r="119" spans="1:7" x14ac:dyDescent="0.25">
      <c r="A119" s="46"/>
      <c r="B119" s="37"/>
      <c r="C119" s="38"/>
      <c r="D119" s="47">
        <v>10165.85</v>
      </c>
      <c r="E119" s="38">
        <v>3237</v>
      </c>
      <c r="F119" s="40" t="s">
        <v>20</v>
      </c>
      <c r="G119" s="27" t="s">
        <v>12</v>
      </c>
    </row>
    <row r="120" spans="1:7" x14ac:dyDescent="0.25">
      <c r="A120" s="46"/>
      <c r="B120" s="37"/>
      <c r="C120" s="38"/>
      <c r="D120" s="47">
        <v>10631.22</v>
      </c>
      <c r="E120" s="38">
        <v>3237</v>
      </c>
      <c r="F120" s="40" t="s">
        <v>20</v>
      </c>
      <c r="G120" s="27" t="s">
        <v>12</v>
      </c>
    </row>
    <row r="121" spans="1:7" x14ac:dyDescent="0.25">
      <c r="A121" s="46"/>
      <c r="B121" s="37"/>
      <c r="C121" s="38"/>
      <c r="D121" s="47">
        <v>33.18</v>
      </c>
      <c r="E121" s="38">
        <v>3295</v>
      </c>
      <c r="F121" s="40" t="s">
        <v>38</v>
      </c>
      <c r="G121" s="27" t="s">
        <v>12</v>
      </c>
    </row>
    <row r="122" spans="1:7" x14ac:dyDescent="0.25">
      <c r="A122" s="46"/>
      <c r="B122" s="37"/>
      <c r="C122" s="38"/>
      <c r="D122" s="47">
        <v>56.84</v>
      </c>
      <c r="E122" s="38">
        <v>3233</v>
      </c>
      <c r="F122" s="40" t="s">
        <v>151</v>
      </c>
      <c r="G122" s="27" t="s">
        <v>12</v>
      </c>
    </row>
    <row r="123" spans="1:7" ht="21" customHeight="1" thickBot="1" x14ac:dyDescent="0.3">
      <c r="A123" s="48" t="s">
        <v>13</v>
      </c>
      <c r="B123" s="21"/>
      <c r="C123" s="22"/>
      <c r="D123" s="23">
        <f>SUM(D114:D122)</f>
        <v>63548.530000000006</v>
      </c>
      <c r="E123" s="22"/>
      <c r="F123" s="24"/>
      <c r="G123" s="25"/>
    </row>
    <row r="124" spans="1:7" ht="15.75" thickBot="1" x14ac:dyDescent="0.3">
      <c r="A124" s="28" t="s">
        <v>137</v>
      </c>
      <c r="B124" s="29"/>
      <c r="C124" s="30"/>
      <c r="D124" s="31">
        <f>SUM(D8,D11,D13,D15,D17,D19,D21,D23,D25,D27,D29,D31,D33,D35,D37,D39,D41,D43,D45,D47,D49,D51,D53,D57,D59,D61,D63,D65,D67,D70,D72,D75,D77,D79,D81,D83,D85,D87,D89,D91,D93,D95,D97,D99,D101,D103,D105,D107,D109,D111,D123)</f>
        <v>75387.390000000014</v>
      </c>
      <c r="E124" s="30"/>
      <c r="F124" s="32"/>
      <c r="G124" s="33"/>
    </row>
    <row r="125" spans="1:7" x14ac:dyDescent="0.25">
      <c r="A125" s="8"/>
      <c r="B125" s="13"/>
      <c r="C125" s="9"/>
      <c r="D125" s="17"/>
      <c r="E125" s="9"/>
      <c r="F125" s="8"/>
    </row>
    <row r="126" spans="1:7" x14ac:dyDescent="0.25">
      <c r="A126" s="8"/>
      <c r="B126" s="13"/>
      <c r="C126" s="9"/>
      <c r="D126" s="17"/>
      <c r="E126" s="9"/>
      <c r="F126" s="8"/>
    </row>
    <row r="127" spans="1:7" x14ac:dyDescent="0.25">
      <c r="A127" s="51"/>
      <c r="B127" s="51"/>
      <c r="C127" s="51"/>
      <c r="D127" s="51"/>
      <c r="E127" s="51"/>
      <c r="F127" s="51"/>
      <c r="G127" s="51"/>
    </row>
    <row r="128" spans="1:7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  <c r="B3995" s="13"/>
      <c r="C3995" s="9"/>
      <c r="D3995" s="17"/>
      <c r="E3995" s="9"/>
      <c r="F3995" s="8"/>
    </row>
    <row r="3996" spans="1:6" x14ac:dyDescent="0.25">
      <c r="A3996" s="8"/>
      <c r="B3996" s="13"/>
      <c r="C3996" s="9"/>
      <c r="D3996" s="17"/>
      <c r="E3996" s="9"/>
      <c r="F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</sheetData>
  <mergeCells count="2">
    <mergeCell ref="A4:G4"/>
    <mergeCell ref="A127:G1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2025-04-16T09:17:24Z</dcterms:modified>
</cp:coreProperties>
</file>