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2B269162-0886-4EDE-8939-E9BFD9631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0" i="1" l="1"/>
  <c r="D166" i="1" l="1"/>
  <c r="D169" i="1" l="1"/>
  <c r="D160" i="1"/>
  <c r="D158" i="1"/>
  <c r="D156" i="1"/>
  <c r="D154" i="1"/>
  <c r="D152" i="1"/>
  <c r="D150" i="1"/>
  <c r="D148" i="1"/>
  <c r="D146" i="1"/>
  <c r="D144" i="1"/>
  <c r="D142" i="1"/>
  <c r="D140" i="1"/>
  <c r="D138" i="1"/>
  <c r="D136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<sst xmlns="http://schemas.openxmlformats.org/spreadsheetml/2006/main" count="485" uniqueCount="213">
  <si>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</si>
  <si>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</si>
  <si>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</si>
  <si>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</si>
  <si>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</si>
  <si>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</si>
  <si>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</si>
  <si>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</si>
  <si>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KRAMASONIK, OBRT ZA USLUGE, VL.HRVOJE NIKŠIĆ</t>
  </si>
  <si>
    <t>98816661501</t>
  </si>
  <si>
    <t>Našice</t>
  </si>
  <si>
    <t>Intelektualne i osobne usluge</t>
  </si>
  <si>
    <t>CENTAR KULTURE RIBNJAK</t>
  </si>
  <si>
    <t>Ukupno:</t>
  </si>
  <si>
    <t>MOTOVUN FILM FESTIVAL, UMJETNIČKA ORGANIZACIJA</t>
  </si>
  <si>
    <t>98085750114</t>
  </si>
  <si>
    <t>10000 Zagreb</t>
  </si>
  <si>
    <t>META PLATFORMS IRELAND LIMITED</t>
  </si>
  <si>
    <t>9692928F</t>
  </si>
  <si>
    <t>Dublin</t>
  </si>
  <si>
    <t>Usluge promidžbe i informiranja</t>
  </si>
  <si>
    <t>Nema Konta Na Odabranoj Razini</t>
  </si>
  <si>
    <t>ODVJETNIK VICE VUKŠIĆ</t>
  </si>
  <si>
    <t>95358157766</t>
  </si>
  <si>
    <t>10 000 ZAGREB</t>
  </si>
  <si>
    <t>VRUTAK d.o.o.</t>
  </si>
  <si>
    <t>95092888930</t>
  </si>
  <si>
    <t>Reprezentacija</t>
  </si>
  <si>
    <t>Obrt STABLJIKA, OBRT ZA RAČUNARSTVO I VRTLARENJE, VL. VEDRAN KRIŽEK</t>
  </si>
  <si>
    <t>94947261213</t>
  </si>
  <si>
    <t>51300 Crni Lug</t>
  </si>
  <si>
    <t>FUČKALA d.o.o.</t>
  </si>
  <si>
    <t>94584025293</t>
  </si>
  <si>
    <t>Komunalne usluge</t>
  </si>
  <si>
    <t>dm-drogerie markt d.o.o.</t>
  </si>
  <si>
    <t>94124811986</t>
  </si>
  <si>
    <t>Materijal i sirovine</t>
  </si>
  <si>
    <t>LEONARDO MEDIA d.o.o.</t>
  </si>
  <si>
    <t>90240160025</t>
  </si>
  <si>
    <t>MILNIK, OBRT ZA USLUGE, VL. DAG MARKOVIĆ</t>
  </si>
  <si>
    <t>87755481732</t>
  </si>
  <si>
    <t>HP d.d.</t>
  </si>
  <si>
    <t>87311810356</t>
  </si>
  <si>
    <t>Usluge telefona, interneta, pošte i prijevoza</t>
  </si>
  <si>
    <t>ŽIVA VODA d.o.o.</t>
  </si>
  <si>
    <t>86255713939</t>
  </si>
  <si>
    <t>Uredski materijal i ostali materijalni rashodi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</si>
  <si>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</si>
  <si>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</si>
  <si>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</si>
  <si>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</si>
  <si>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</si>
  <si>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</si>
  <si>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CVJEĆARNICA ŠKRINJARIĆ, vl. Ivanka Škrinjarić</t>
  </si>
  <si>
    <t>85537667958</t>
  </si>
  <si>
    <t>MET Croatia Energy Trade d.o.o.</t>
  </si>
  <si>
    <t>85106651596</t>
  </si>
  <si>
    <t>Energija</t>
  </si>
  <si>
    <t>VODOOPSKRBA I ODVODNJA d.o.o.</t>
  </si>
  <si>
    <t>83416546499</t>
  </si>
  <si>
    <t>HT d.d.</t>
  </si>
  <si>
    <t>81793146560</t>
  </si>
  <si>
    <t>Udruga okodoko</t>
  </si>
  <si>
    <t>81430526241</t>
  </si>
  <si>
    <t>STUDIO PINJUH, OBRT ZA USLUGE I TRGOVINU, VL. MARKO PINJUH</t>
  </si>
  <si>
    <t>79711793883</t>
  </si>
  <si>
    <t>10000 ZAGREB</t>
  </si>
  <si>
    <t>UNIQA d.d.</t>
  </si>
  <si>
    <t>75665455333</t>
  </si>
  <si>
    <t>Premije osiguranja</t>
  </si>
  <si>
    <t>HRVATSKA ZAJEDNICA RAČUNOVOĐA I FINANCIJSKIH DJELATNIKA</t>
  </si>
  <si>
    <t>75508100288</t>
  </si>
  <si>
    <t>Bolt Services HR d.o.o.</t>
  </si>
  <si>
    <t>74038800776</t>
  </si>
  <si>
    <t>GLAZBALA KOVAČIĆEK OBRT ZA POPRAVAK I UGAĐANJE GLAZBENIH INSTRUMENATA VL. MARIO KOVAČIĆEK</t>
  </si>
  <si>
    <t>72592000314</t>
  </si>
  <si>
    <t>Usluge tekućeg i investicijskog  održavanja</t>
  </si>
  <si>
    <t>Optimus Lab d.o.o.</t>
  </si>
  <si>
    <t>71981294715</t>
  </si>
  <si>
    <t>40 000 Čakovec</t>
  </si>
  <si>
    <t>Računalne usluge</t>
  </si>
  <si>
    <t>ORCUS PLUS d. o. o.</t>
  </si>
  <si>
    <t>70812508533</t>
  </si>
  <si>
    <t>ORSUS grupa d.o.o.</t>
  </si>
  <si>
    <t>69136095857</t>
  </si>
  <si>
    <t>Uber Austria GmbH</t>
  </si>
  <si>
    <t>68508126</t>
  </si>
  <si>
    <t>Austria</t>
  </si>
  <si>
    <t>HRT</t>
  </si>
  <si>
    <t>68419124305</t>
  </si>
  <si>
    <t>Udruga Kozlići</t>
  </si>
  <si>
    <t>67749812605</t>
  </si>
  <si>
    <t>LUISA d.o.o.</t>
  </si>
  <si>
    <t>67006868901</t>
  </si>
  <si>
    <t>LIDL HRVATSKA d.o.o. k.d.</t>
  </si>
  <si>
    <t>66089976432</t>
  </si>
  <si>
    <t>10410 Velika Gorica</t>
  </si>
  <si>
    <t>EMPORION USLUGE d.o.o.</t>
  </si>
  <si>
    <t>64993558555</t>
  </si>
  <si>
    <t>JYSK d.o.o.</t>
  </si>
  <si>
    <t>64729046835</t>
  </si>
  <si>
    <t>Uredska oprema i namještaj</t>
  </si>
  <si>
    <t>NARODNE NOVINE d.d.</t>
  </si>
  <si>
    <t>64546066176</t>
  </si>
  <si>
    <t>HEP-Opskrba d.o.o.</t>
  </si>
  <si>
    <t>63073332379</t>
  </si>
  <si>
    <t>KONZUM plus d.o.o.</t>
  </si>
  <si>
    <t>62226620908</t>
  </si>
  <si>
    <t>Gradski ured za obnovu, izgradnju, prostorno uređenje, graditeljstvo, komunalne poslove i promet</t>
  </si>
  <si>
    <t>61817894937</t>
  </si>
  <si>
    <t>CHEMACO d.o.o.</t>
  </si>
  <si>
    <t>60445358686</t>
  </si>
  <si>
    <t>STUDENSTKI CENTAR KARLOVAC</t>
  </si>
  <si>
    <t>58335400167</t>
  </si>
  <si>
    <t>47 000 KARLOVAC</t>
  </si>
  <si>
    <t>KABINET ZA PRIČE I RASPLETE, OBRT ZA PSIHOTERAPIJU I OSTALE USLUGE, VL. TIHANA GAMULIN ULAGA</t>
  </si>
  <si>
    <t>58226886785</t>
  </si>
  <si>
    <t>Limes Plus d.o.o.</t>
  </si>
  <si>
    <t>57560191883</t>
  </si>
  <si>
    <t>HRVATSKO DRUŠTVO SKLADATELJA</t>
  </si>
  <si>
    <t>56668956985</t>
  </si>
  <si>
    <t>KRUNA TARLE-art, umjetnička organizacija</t>
  </si>
  <si>
    <t>50650472545</t>
  </si>
  <si>
    <t>Strmec Samoborski</t>
  </si>
  <si>
    <t>THINK SAY MAKE DO, OBRT ZA DIGITALNI MARKETING I DRUGE USLUGE, VL. DRAŽEN SMARANDUJ</t>
  </si>
  <si>
    <t>50036252224</t>
  </si>
  <si>
    <t>UMJETNIČKA ORGANIZACIJA FAKIN TEATAR</t>
  </si>
  <si>
    <t>44722882085</t>
  </si>
  <si>
    <t>Hrvatski Leskovac</t>
  </si>
  <si>
    <t>HAGO d.o.o.</t>
  </si>
  <si>
    <t>42916633276</t>
  </si>
  <si>
    <t>ZAGREB</t>
  </si>
  <si>
    <t>Specijalna bolnica Sv. Katarina</t>
  </si>
  <si>
    <t>41170172944</t>
  </si>
  <si>
    <t>Zdravstvene i veterinarske usluge</t>
  </si>
  <si>
    <t>ELEKTROTEHNIKA NAPON d.o.o.</t>
  </si>
  <si>
    <t>38525814508</t>
  </si>
  <si>
    <t>Umjetnička organizacija Cargo</t>
  </si>
  <si>
    <t>35075428561</t>
  </si>
  <si>
    <t>M.B. SEMINAR d.o.o.</t>
  </si>
  <si>
    <t>35067158852</t>
  </si>
  <si>
    <t>Stručno usavršavanje zaposlenika</t>
  </si>
  <si>
    <t>Hana Tintor, vl. Hana Tintor</t>
  </si>
  <si>
    <t>34842229678</t>
  </si>
  <si>
    <t>ORGOZONE, OBRT ZA DOVRŠA I DIZAJN TEKSTILA, PROIZ, TRG I OSTALE USLGE, VL. SNJEŽANA HORVATIĆ POPOVIĆ</t>
  </si>
  <si>
    <t>32346410005</t>
  </si>
  <si>
    <t>SPEKTAR SOLUTIONS d.o.o.</t>
  </si>
  <si>
    <t>30595962056</t>
  </si>
  <si>
    <t>Velika Gorica</t>
  </si>
  <si>
    <t>Umjetnička organizacija Drugi Revolver</t>
  </si>
  <si>
    <t>30242188200</t>
  </si>
  <si>
    <t>A1 Hrvatska d.o.o.</t>
  </si>
  <si>
    <t>29524210204</t>
  </si>
  <si>
    <t>PAN - PROM, d.o.o.</t>
  </si>
  <si>
    <t>29224881750</t>
  </si>
  <si>
    <t>Petina</t>
  </si>
  <si>
    <t>Allianz Hrvatska d.d.</t>
  </si>
  <si>
    <t>23759810849</t>
  </si>
  <si>
    <t>PROSVJETA d.o.o.</t>
  </si>
  <si>
    <t>23366802564</t>
  </si>
  <si>
    <t>ERSTE&amp;STEIERMÄRKISCHE BANK d. d.</t>
  </si>
  <si>
    <t>23057039320</t>
  </si>
  <si>
    <t>51000 RIJEKA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</si>
  <si>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</si>
  <si>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</si>
  <si>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</si>
  <si>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</si>
  <si>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</si>
  <si>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</si>
  <si>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Sop</t>
  </si>
  <si>
    <t>Sitni inventar i autogume</t>
  </si>
  <si>
    <t>BKR d.o.o.</t>
  </si>
  <si>
    <t>19972711060</t>
  </si>
  <si>
    <t>Materijal i dijelovi za tekuće i investicijsko održavanje</t>
  </si>
  <si>
    <t>PERFECT SOLUTION OBRT ZA USLUGE, VL MATIJA BABIĆ</t>
  </si>
  <si>
    <t>19173373157</t>
  </si>
  <si>
    <t>10360 SESVETE</t>
  </si>
  <si>
    <t>UMJETNIČKA ORGANIZACIJA KAZALIŠNA DRUŽINA EMMA</t>
  </si>
  <si>
    <t>17865937468</t>
  </si>
  <si>
    <t>WHATSPOT s.r.o.</t>
  </si>
  <si>
    <t>17855047</t>
  </si>
  <si>
    <t xml:space="preserve"> 53944 Proseč, Česká republika</t>
  </si>
  <si>
    <t>Ulaganja u računalne programe</t>
  </si>
  <si>
    <t>VIRTUS MREŽA,  d.o.o.</t>
  </si>
  <si>
    <t>17433779527</t>
  </si>
  <si>
    <t>More mora, obrt za umjetničke i poslovne usluge</t>
  </si>
  <si>
    <t>16840764590</t>
  </si>
  <si>
    <t>ENIO d.o.o.</t>
  </si>
  <si>
    <t>14230278923</t>
  </si>
  <si>
    <t>Dugo Selo</t>
  </si>
  <si>
    <t>Umjetnička organizacija Multimedijalna koliba</t>
  </si>
  <si>
    <t>10626066704</t>
  </si>
  <si>
    <t>40. Stepenica d.o.o.</t>
  </si>
  <si>
    <t>08630750584</t>
  </si>
  <si>
    <t>PEKARA DUBRAVICA d.o.o.</t>
  </si>
  <si>
    <t>05873359168</t>
  </si>
  <si>
    <t>Dimnjačarska obrtnička zadruga</t>
  </si>
  <si>
    <t>01254445043</t>
  </si>
  <si>
    <t>OFFERTISSIMA d.o.o.</t>
  </si>
  <si>
    <t>00643859701</t>
  </si>
  <si>
    <t>Novaki</t>
  </si>
  <si>
    <t>Plaće za redovan rad</t>
  </si>
  <si>
    <t>Ostali rashodi za zaposlene</t>
  </si>
  <si>
    <t>Doprinosi za obvezno zdravstveno osiguranje</t>
  </si>
  <si>
    <t>Službena putovanja</t>
  </si>
  <si>
    <t>Sveukupno:</t>
  </si>
  <si>
    <t>CENTAR KULTURE RIBNJAK_x000D_
PARK RIBNJAK 1_x000D_
10 000 ZAGREB_x000D_
Tel: +38514814734   Fax: +38514814734_x000D_
OIB: 45058007791_x000D_
Mail: cmr@cmr.hr_x000D_
IBAN: HR8724020061101143335</t>
  </si>
  <si>
    <t>Isplata sredstava za razdoblje: 01.11.2025. do 30.11.2025.</t>
  </si>
  <si>
    <t xml:space="preserve">Odgovorna osoba: PAVLICA BAJSIĆ
     </t>
  </si>
  <si>
    <t>Kategorija:1</t>
  </si>
  <si>
    <t>51000 Rijeka</t>
  </si>
  <si>
    <t>Kategorija:2</t>
  </si>
  <si>
    <t>PDV za 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</si>
</sst>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="75" zoomScaleNormal="75" workbookViewId="0">
      <selection activeCell="D164" sqref="D16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35" t="s">
        <v>206</v>
      </c>
      <c r="G1" s="49" t="s">
        <v>208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50" t="s">
        <v>207</v>
      </c>
      <c r="B4" s="50"/>
      <c r="C4" s="50"/>
      <c r="D4" s="50"/>
      <c r="E4" s="50"/>
      <c r="F4" s="50"/>
      <c r="G4" s="50"/>
    </row>
    <row r="5" spans="1:7" ht="19.5" customHeight="1" thickBot="1" x14ac:dyDescent="0.35">
      <c r="C5" s="2"/>
      <c r="G5" s="42" t="s">
        <v>209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8</v>
      </c>
      <c r="B7" s="13" t="s">
        <v>9</v>
      </c>
      <c r="C7" s="9" t="s">
        <v>10</v>
      </c>
      <c r="D7" s="17">
        <v>600</v>
      </c>
      <c r="E7" s="9">
        <v>3237</v>
      </c>
      <c r="F7" s="8" t="s">
        <v>11</v>
      </c>
      <c r="G7" s="18" t="s">
        <v>12</v>
      </c>
    </row>
    <row r="8" spans="1:7" ht="27" customHeight="1" thickBot="1" x14ac:dyDescent="0.35">
      <c r="A8" s="19" t="s">
        <v>13</v>
      </c>
      <c r="B8" s="20"/>
      <c r="C8" s="21"/>
      <c r="D8" s="22">
        <f>SUM(D7:D7)</f>
        <v>600</v>
      </c>
      <c r="E8" s="21"/>
      <c r="F8" s="23"/>
      <c r="G8" s="24"/>
    </row>
    <row r="9" spans="1:7" x14ac:dyDescent="0.3">
      <c r="A9" s="8" t="s">
        <v>14</v>
      </c>
      <c r="B9" s="13" t="s">
        <v>15</v>
      </c>
      <c r="C9" s="9" t="s">
        <v>16</v>
      </c>
      <c r="D9" s="17">
        <v>325.19</v>
      </c>
      <c r="E9" s="9">
        <v>3237</v>
      </c>
      <c r="F9" s="8" t="s">
        <v>11</v>
      </c>
      <c r="G9" s="25" t="s">
        <v>12</v>
      </c>
    </row>
    <row r="10" spans="1:7" ht="27" customHeight="1" thickBot="1" x14ac:dyDescent="0.35">
      <c r="A10" s="19" t="s">
        <v>13</v>
      </c>
      <c r="B10" s="20"/>
      <c r="C10" s="21"/>
      <c r="D10" s="22">
        <f>SUM(D9:D9)</f>
        <v>325.19</v>
      </c>
      <c r="E10" s="21"/>
      <c r="F10" s="23"/>
      <c r="G10" s="24"/>
    </row>
    <row r="11" spans="1:7" x14ac:dyDescent="0.3">
      <c r="A11" s="8" t="s">
        <v>17</v>
      </c>
      <c r="B11" s="13" t="s">
        <v>18</v>
      </c>
      <c r="C11" s="9" t="s">
        <v>19</v>
      </c>
      <c r="D11" s="17">
        <v>628.14</v>
      </c>
      <c r="E11" s="9">
        <v>3233</v>
      </c>
      <c r="F11" s="8" t="s">
        <v>20</v>
      </c>
      <c r="G11" s="25" t="s">
        <v>12</v>
      </c>
    </row>
    <row r="12" spans="1:7" ht="27" customHeight="1" thickBot="1" x14ac:dyDescent="0.35">
      <c r="A12" s="19" t="s">
        <v>13</v>
      </c>
      <c r="B12" s="20"/>
      <c r="C12" s="21"/>
      <c r="D12" s="22">
        <f>SUM(D11:D11)</f>
        <v>628.14</v>
      </c>
      <c r="E12" s="21"/>
      <c r="F12" s="23"/>
      <c r="G12" s="24"/>
    </row>
    <row r="13" spans="1:7" x14ac:dyDescent="0.3">
      <c r="A13" s="8" t="s">
        <v>22</v>
      </c>
      <c r="B13" s="13" t="s">
        <v>23</v>
      </c>
      <c r="C13" s="9" t="s">
        <v>24</v>
      </c>
      <c r="D13" s="17">
        <v>375</v>
      </c>
      <c r="E13" s="9">
        <v>3237</v>
      </c>
      <c r="F13" s="8" t="s">
        <v>11</v>
      </c>
      <c r="G13" s="25" t="s">
        <v>12</v>
      </c>
    </row>
    <row r="14" spans="1:7" ht="27" customHeight="1" thickBot="1" x14ac:dyDescent="0.35">
      <c r="A14" s="19" t="s">
        <v>13</v>
      </c>
      <c r="B14" s="20"/>
      <c r="C14" s="21"/>
      <c r="D14" s="22">
        <f>SUM(D13:D13)</f>
        <v>375</v>
      </c>
      <c r="E14" s="21"/>
      <c r="F14" s="23"/>
      <c r="G14" s="24"/>
    </row>
    <row r="15" spans="1:7" x14ac:dyDescent="0.3">
      <c r="A15" s="8" t="s">
        <v>25</v>
      </c>
      <c r="B15" s="13" t="s">
        <v>26</v>
      </c>
      <c r="C15" s="9" t="s">
        <v>24</v>
      </c>
      <c r="D15" s="17">
        <v>542.12</v>
      </c>
      <c r="E15" s="9">
        <v>3293</v>
      </c>
      <c r="F15" s="8" t="s">
        <v>27</v>
      </c>
      <c r="G15" s="25" t="s">
        <v>12</v>
      </c>
    </row>
    <row r="16" spans="1:7" ht="27" customHeight="1" thickBot="1" x14ac:dyDescent="0.35">
      <c r="A16" s="19" t="s">
        <v>13</v>
      </c>
      <c r="B16" s="20"/>
      <c r="C16" s="21"/>
      <c r="D16" s="22">
        <f>SUM(D15:D15)</f>
        <v>542.12</v>
      </c>
      <c r="E16" s="21"/>
      <c r="F16" s="23"/>
      <c r="G16" s="24"/>
    </row>
    <row r="17" spans="1:7" x14ac:dyDescent="0.3">
      <c r="A17" s="8" t="s">
        <v>28</v>
      </c>
      <c r="B17" s="13" t="s">
        <v>29</v>
      </c>
      <c r="C17" s="9" t="s">
        <v>30</v>
      </c>
      <c r="D17" s="17">
        <v>505</v>
      </c>
      <c r="E17" s="9">
        <v>3237</v>
      </c>
      <c r="F17" s="8" t="s">
        <v>11</v>
      </c>
      <c r="G17" s="25" t="s">
        <v>12</v>
      </c>
    </row>
    <row r="18" spans="1:7" ht="27" customHeight="1" thickBot="1" x14ac:dyDescent="0.35">
      <c r="A18" s="19" t="s">
        <v>13</v>
      </c>
      <c r="B18" s="20"/>
      <c r="C18" s="21"/>
      <c r="D18" s="22">
        <f>SUM(D17:D17)</f>
        <v>505</v>
      </c>
      <c r="E18" s="21"/>
      <c r="F18" s="23"/>
      <c r="G18" s="24"/>
    </row>
    <row r="19" spans="1:7" x14ac:dyDescent="0.3">
      <c r="A19" s="8" t="s">
        <v>31</v>
      </c>
      <c r="B19" s="13" t="s">
        <v>32</v>
      </c>
      <c r="C19" s="9" t="s">
        <v>24</v>
      </c>
      <c r="D19" s="17">
        <v>325.18</v>
      </c>
      <c r="E19" s="9">
        <v>3234</v>
      </c>
      <c r="F19" s="8" t="s">
        <v>33</v>
      </c>
      <c r="G19" s="25" t="s">
        <v>12</v>
      </c>
    </row>
    <row r="20" spans="1:7" ht="27" customHeight="1" thickBot="1" x14ac:dyDescent="0.35">
      <c r="A20" s="19" t="s">
        <v>13</v>
      </c>
      <c r="B20" s="20"/>
      <c r="C20" s="21"/>
      <c r="D20" s="22">
        <f>SUM(D19:D19)</f>
        <v>325.18</v>
      </c>
      <c r="E20" s="21"/>
      <c r="F20" s="23"/>
      <c r="G20" s="24"/>
    </row>
    <row r="21" spans="1:7" x14ac:dyDescent="0.3">
      <c r="A21" s="8" t="s">
        <v>34</v>
      </c>
      <c r="B21" s="13" t="s">
        <v>35</v>
      </c>
      <c r="C21" s="9" t="s">
        <v>24</v>
      </c>
      <c r="D21" s="17">
        <v>12.6</v>
      </c>
      <c r="E21" s="9">
        <v>3222</v>
      </c>
      <c r="F21" s="8" t="s">
        <v>36</v>
      </c>
      <c r="G21" s="25" t="s">
        <v>12</v>
      </c>
    </row>
    <row r="22" spans="1:7" ht="27" customHeight="1" thickBot="1" x14ac:dyDescent="0.35">
      <c r="A22" s="19" t="s">
        <v>13</v>
      </c>
      <c r="B22" s="20"/>
      <c r="C22" s="21"/>
      <c r="D22" s="22">
        <f>SUM(D21:D21)</f>
        <v>12.6</v>
      </c>
      <c r="E22" s="21"/>
      <c r="F22" s="23"/>
      <c r="G22" s="24"/>
    </row>
    <row r="23" spans="1:7" x14ac:dyDescent="0.3">
      <c r="A23" s="8" t="s">
        <v>37</v>
      </c>
      <c r="B23" s="13" t="s">
        <v>38</v>
      </c>
      <c r="C23" s="9" t="s">
        <v>24</v>
      </c>
      <c r="D23" s="17">
        <v>1426.25</v>
      </c>
      <c r="E23" s="9">
        <v>3233</v>
      </c>
      <c r="F23" s="8" t="s">
        <v>20</v>
      </c>
      <c r="G23" s="25" t="s">
        <v>12</v>
      </c>
    </row>
    <row r="24" spans="1:7" ht="27" customHeight="1" thickBot="1" x14ac:dyDescent="0.35">
      <c r="A24" s="19" t="s">
        <v>13</v>
      </c>
      <c r="B24" s="20"/>
      <c r="C24" s="21"/>
      <c r="D24" s="22">
        <f>SUM(D23:D23)</f>
        <v>1426.25</v>
      </c>
      <c r="E24" s="21"/>
      <c r="F24" s="23"/>
      <c r="G24" s="24"/>
    </row>
    <row r="25" spans="1:7" x14ac:dyDescent="0.3">
      <c r="A25" s="8" t="s">
        <v>39</v>
      </c>
      <c r="B25" s="13" t="s">
        <v>40</v>
      </c>
      <c r="C25" s="9" t="s">
        <v>24</v>
      </c>
      <c r="D25" s="17">
        <v>520</v>
      </c>
      <c r="E25" s="9">
        <v>3237</v>
      </c>
      <c r="F25" s="8" t="s">
        <v>11</v>
      </c>
      <c r="G25" s="25" t="s">
        <v>12</v>
      </c>
    </row>
    <row r="26" spans="1:7" ht="27" customHeight="1" thickBot="1" x14ac:dyDescent="0.35">
      <c r="A26" s="19" t="s">
        <v>13</v>
      </c>
      <c r="B26" s="20"/>
      <c r="C26" s="21"/>
      <c r="D26" s="22">
        <f>SUM(D25:D25)</f>
        <v>520</v>
      </c>
      <c r="E26" s="21"/>
      <c r="F26" s="23"/>
      <c r="G26" s="24"/>
    </row>
    <row r="27" spans="1:7" x14ac:dyDescent="0.3">
      <c r="A27" s="8" t="s">
        <v>41</v>
      </c>
      <c r="B27" s="13" t="s">
        <v>42</v>
      </c>
      <c r="C27" s="9" t="s">
        <v>24</v>
      </c>
      <c r="D27" s="17">
        <v>3.25</v>
      </c>
      <c r="E27" s="9">
        <v>3231</v>
      </c>
      <c r="F27" s="8" t="s">
        <v>43</v>
      </c>
      <c r="G27" s="25" t="s">
        <v>12</v>
      </c>
    </row>
    <row r="28" spans="1:7" ht="27" customHeight="1" thickBot="1" x14ac:dyDescent="0.35">
      <c r="A28" s="19" t="s">
        <v>13</v>
      </c>
      <c r="B28" s="20"/>
      <c r="C28" s="21"/>
      <c r="D28" s="22">
        <f>SUM(D27:D27)</f>
        <v>3.25</v>
      </c>
      <c r="E28" s="21"/>
      <c r="F28" s="23"/>
      <c r="G28" s="24"/>
    </row>
    <row r="29" spans="1:7" x14ac:dyDescent="0.3">
      <c r="A29" s="8" t="s">
        <v>44</v>
      </c>
      <c r="B29" s="13" t="s">
        <v>45</v>
      </c>
      <c r="C29" s="9" t="s">
        <v>24</v>
      </c>
      <c r="D29" s="17">
        <v>131.1</v>
      </c>
      <c r="E29" s="9">
        <v>3221</v>
      </c>
      <c r="F29" s="8" t="s">
        <v>46</v>
      </c>
      <c r="G29" s="25" t="s">
        <v>12</v>
      </c>
    </row>
    <row r="30" spans="1:7" x14ac:dyDescent="0.3">
      <c r="A30" s="8"/>
      <c r="B30" s="13"/>
      <c r="C30" s="9"/>
      <c r="D30" s="17">
        <v>74.180000000000007</v>
      </c>
      <c r="E30" s="9">
        <v>3239</v>
      </c>
      <c r="F30" s="8" t="s">
        <v>47</v>
      </c>
      <c r="G30" s="26" t="s">
        <v>12</v>
      </c>
    </row>
    <row r="31" spans="1:7" ht="27" customHeight="1" thickBot="1" x14ac:dyDescent="0.35">
      <c r="A31" s="19" t="s">
        <v>13</v>
      </c>
      <c r="B31" s="20"/>
      <c r="C31" s="21"/>
      <c r="D31" s="22">
        <f>SUM(D29:D30)</f>
        <v>205.28</v>
      </c>
      <c r="E31" s="21"/>
      <c r="F31" s="23"/>
      <c r="G31" s="24"/>
    </row>
    <row r="32" spans="1:7" x14ac:dyDescent="0.3">
      <c r="A32" s="8" t="s">
        <v>48</v>
      </c>
      <c r="B32" s="13" t="s">
        <v>49</v>
      </c>
      <c r="C32" s="9" t="s">
        <v>24</v>
      </c>
      <c r="D32" s="17">
        <v>9.9600000000000009</v>
      </c>
      <c r="E32" s="9">
        <v>3431</v>
      </c>
      <c r="F32" s="8" t="s">
        <v>50</v>
      </c>
      <c r="G32" s="25" t="s">
        <v>12</v>
      </c>
    </row>
    <row r="33" spans="1:7" ht="27" customHeight="1" thickBot="1" x14ac:dyDescent="0.35">
      <c r="A33" s="19" t="s">
        <v>13</v>
      </c>
      <c r="B33" s="20"/>
      <c r="C33" s="21"/>
      <c r="D33" s="22">
        <f>SUM(D32:D32)</f>
        <v>9.9600000000000009</v>
      </c>
      <c r="E33" s="21"/>
      <c r="F33" s="23"/>
      <c r="G33" s="24"/>
    </row>
    <row r="34" spans="1:7" x14ac:dyDescent="0.3">
      <c r="A34" s="8" t="s">
        <v>51</v>
      </c>
      <c r="B34" s="13" t="s">
        <v>52</v>
      </c>
      <c r="C34" s="9" t="s">
        <v>24</v>
      </c>
      <c r="D34" s="17">
        <v>49.1</v>
      </c>
      <c r="E34" s="9">
        <v>3234</v>
      </c>
      <c r="F34" s="8" t="s">
        <v>33</v>
      </c>
      <c r="G34" s="25" t="s">
        <v>12</v>
      </c>
    </row>
    <row r="35" spans="1:7" x14ac:dyDescent="0.3">
      <c r="A35" s="8"/>
      <c r="B35" s="13"/>
      <c r="C35" s="9"/>
      <c r="D35" s="17">
        <v>92.13</v>
      </c>
      <c r="E35" s="9">
        <v>3239</v>
      </c>
      <c r="F35" s="8" t="s">
        <v>47</v>
      </c>
      <c r="G35" s="26" t="s">
        <v>12</v>
      </c>
    </row>
    <row r="36" spans="1:7" ht="27" customHeight="1" thickBot="1" x14ac:dyDescent="0.35">
      <c r="A36" s="19" t="s">
        <v>13</v>
      </c>
      <c r="B36" s="20"/>
      <c r="C36" s="21"/>
      <c r="D36" s="22">
        <f>SUM(D34:D35)</f>
        <v>141.22999999999999</v>
      </c>
      <c r="E36" s="21"/>
      <c r="F36" s="23"/>
      <c r="G36" s="24"/>
    </row>
    <row r="37" spans="1:7" x14ac:dyDescent="0.3">
      <c r="A37" s="8" t="s">
        <v>53</v>
      </c>
      <c r="B37" s="13" t="s">
        <v>54</v>
      </c>
      <c r="C37" s="9" t="s">
        <v>16</v>
      </c>
      <c r="D37" s="17">
        <v>46</v>
      </c>
      <c r="E37" s="9">
        <v>3222</v>
      </c>
      <c r="F37" s="8" t="s">
        <v>36</v>
      </c>
      <c r="G37" s="25" t="s">
        <v>12</v>
      </c>
    </row>
    <row r="38" spans="1:7" ht="27" customHeight="1" thickBot="1" x14ac:dyDescent="0.35">
      <c r="A38" s="19" t="s">
        <v>13</v>
      </c>
      <c r="B38" s="20"/>
      <c r="C38" s="21"/>
      <c r="D38" s="22">
        <f>SUM(D37:D37)</f>
        <v>46</v>
      </c>
      <c r="E38" s="21"/>
      <c r="F38" s="23"/>
      <c r="G38" s="24"/>
    </row>
    <row r="39" spans="1:7" x14ac:dyDescent="0.3">
      <c r="A39" s="8" t="s">
        <v>55</v>
      </c>
      <c r="B39" s="13" t="s">
        <v>56</v>
      </c>
      <c r="C39" s="9" t="s">
        <v>16</v>
      </c>
      <c r="D39" s="17">
        <v>884.94</v>
      </c>
      <c r="E39" s="9">
        <v>3223</v>
      </c>
      <c r="F39" s="8" t="s">
        <v>57</v>
      </c>
      <c r="G39" s="25" t="s">
        <v>12</v>
      </c>
    </row>
    <row r="40" spans="1:7" ht="27" customHeight="1" thickBot="1" x14ac:dyDescent="0.35">
      <c r="A40" s="19" t="s">
        <v>13</v>
      </c>
      <c r="B40" s="20"/>
      <c r="C40" s="21"/>
      <c r="D40" s="22">
        <f>SUM(D39:D39)</f>
        <v>884.94</v>
      </c>
      <c r="E40" s="21"/>
      <c r="F40" s="23"/>
      <c r="G40" s="24"/>
    </row>
    <row r="41" spans="1:7" x14ac:dyDescent="0.3">
      <c r="A41" s="8" t="s">
        <v>58</v>
      </c>
      <c r="B41" s="13" t="s">
        <v>59</v>
      </c>
      <c r="C41" s="9" t="s">
        <v>24</v>
      </c>
      <c r="D41" s="17">
        <v>220.78</v>
      </c>
      <c r="E41" s="9">
        <v>3234</v>
      </c>
      <c r="F41" s="8" t="s">
        <v>33</v>
      </c>
      <c r="G41" s="25" t="s">
        <v>12</v>
      </c>
    </row>
    <row r="42" spans="1:7" ht="27" customHeight="1" thickBot="1" x14ac:dyDescent="0.35">
      <c r="A42" s="19" t="s">
        <v>13</v>
      </c>
      <c r="B42" s="20"/>
      <c r="C42" s="21"/>
      <c r="D42" s="22">
        <f>SUM(D41:D41)</f>
        <v>220.78</v>
      </c>
      <c r="E42" s="21"/>
      <c r="F42" s="23"/>
      <c r="G42" s="24"/>
    </row>
    <row r="43" spans="1:7" x14ac:dyDescent="0.3">
      <c r="A43" s="8" t="s">
        <v>60</v>
      </c>
      <c r="B43" s="13" t="s">
        <v>61</v>
      </c>
      <c r="C43" s="9" t="s">
        <v>24</v>
      </c>
      <c r="D43" s="17">
        <v>143.6</v>
      </c>
      <c r="E43" s="9">
        <v>3231</v>
      </c>
      <c r="F43" s="8" t="s">
        <v>43</v>
      </c>
      <c r="G43" s="25" t="s">
        <v>12</v>
      </c>
    </row>
    <row r="44" spans="1:7" ht="27" customHeight="1" thickBot="1" x14ac:dyDescent="0.35">
      <c r="A44" s="19" t="s">
        <v>13</v>
      </c>
      <c r="B44" s="20"/>
      <c r="C44" s="21"/>
      <c r="D44" s="22">
        <f>SUM(D43:D43)</f>
        <v>143.6</v>
      </c>
      <c r="E44" s="21"/>
      <c r="F44" s="23"/>
      <c r="G44" s="24"/>
    </row>
    <row r="45" spans="1:7" x14ac:dyDescent="0.3">
      <c r="A45" s="8" t="s">
        <v>62</v>
      </c>
      <c r="B45" s="13" t="s">
        <v>63</v>
      </c>
      <c r="C45" s="34" t="s">
        <v>210</v>
      </c>
      <c r="D45" s="17">
        <v>18.05</v>
      </c>
      <c r="E45" s="9">
        <v>3237</v>
      </c>
      <c r="F45" s="8" t="s">
        <v>11</v>
      </c>
      <c r="G45" s="25" t="s">
        <v>12</v>
      </c>
    </row>
    <row r="46" spans="1:7" ht="27" customHeight="1" thickBot="1" x14ac:dyDescent="0.35">
      <c r="A46" s="19" t="s">
        <v>13</v>
      </c>
      <c r="B46" s="20"/>
      <c r="C46" s="21"/>
      <c r="D46" s="22">
        <f>SUM(D45:D45)</f>
        <v>18.05</v>
      </c>
      <c r="E46" s="21"/>
      <c r="F46" s="23"/>
      <c r="G46" s="24"/>
    </row>
    <row r="47" spans="1:7" x14ac:dyDescent="0.3">
      <c r="A47" s="8" t="s">
        <v>64</v>
      </c>
      <c r="B47" s="13" t="s">
        <v>65</v>
      </c>
      <c r="C47" s="9" t="s">
        <v>66</v>
      </c>
      <c r="D47" s="17">
        <v>1055</v>
      </c>
      <c r="E47" s="9">
        <v>3237</v>
      </c>
      <c r="F47" s="8" t="s">
        <v>11</v>
      </c>
      <c r="G47" s="25" t="s">
        <v>12</v>
      </c>
    </row>
    <row r="48" spans="1:7" ht="27" customHeight="1" thickBot="1" x14ac:dyDescent="0.35">
      <c r="A48" s="19" t="s">
        <v>13</v>
      </c>
      <c r="B48" s="20"/>
      <c r="C48" s="21"/>
      <c r="D48" s="22">
        <f>SUM(D47:D47)</f>
        <v>1055</v>
      </c>
      <c r="E48" s="21"/>
      <c r="F48" s="23"/>
      <c r="G48" s="24"/>
    </row>
    <row r="49" spans="1:7" x14ac:dyDescent="0.3">
      <c r="A49" s="8" t="s">
        <v>67</v>
      </c>
      <c r="B49" s="13" t="s">
        <v>68</v>
      </c>
      <c r="C49" s="9" t="s">
        <v>24</v>
      </c>
      <c r="D49" s="17">
        <v>312.67</v>
      </c>
      <c r="E49" s="9">
        <v>3292</v>
      </c>
      <c r="F49" s="8" t="s">
        <v>69</v>
      </c>
      <c r="G49" s="25" t="s">
        <v>12</v>
      </c>
    </row>
    <row r="50" spans="1:7" ht="27" customHeight="1" thickBot="1" x14ac:dyDescent="0.35">
      <c r="A50" s="19" t="s">
        <v>13</v>
      </c>
      <c r="B50" s="20"/>
      <c r="C50" s="21"/>
      <c r="D50" s="22">
        <f>SUM(D49:D49)</f>
        <v>312.67</v>
      </c>
      <c r="E50" s="21"/>
      <c r="F50" s="23"/>
      <c r="G50" s="24"/>
    </row>
    <row r="51" spans="1:7" x14ac:dyDescent="0.3">
      <c r="A51" s="8" t="s">
        <v>70</v>
      </c>
      <c r="B51" s="13" t="s">
        <v>71</v>
      </c>
      <c r="C51" s="9" t="s">
        <v>66</v>
      </c>
      <c r="D51" s="17">
        <v>125</v>
      </c>
      <c r="E51" s="9">
        <v>3231</v>
      </c>
      <c r="F51" s="8" t="s">
        <v>43</v>
      </c>
      <c r="G51" s="25" t="s">
        <v>12</v>
      </c>
    </row>
    <row r="52" spans="1:7" ht="27" customHeight="1" thickBot="1" x14ac:dyDescent="0.35">
      <c r="A52" s="19" t="s">
        <v>13</v>
      </c>
      <c r="B52" s="20"/>
      <c r="C52" s="21"/>
      <c r="D52" s="22">
        <f>SUM(D51:D51)</f>
        <v>125</v>
      </c>
      <c r="E52" s="21"/>
      <c r="F52" s="23"/>
      <c r="G52" s="24"/>
    </row>
    <row r="53" spans="1:7" x14ac:dyDescent="0.3">
      <c r="A53" s="8" t="s">
        <v>72</v>
      </c>
      <c r="B53" s="13" t="s">
        <v>73</v>
      </c>
      <c r="C53" s="9" t="s">
        <v>24</v>
      </c>
      <c r="D53" s="17">
        <v>10.6</v>
      </c>
      <c r="E53" s="9">
        <v>3231</v>
      </c>
      <c r="F53" s="8" t="s">
        <v>43</v>
      </c>
      <c r="G53" s="25" t="s">
        <v>12</v>
      </c>
    </row>
    <row r="54" spans="1:7" ht="27" customHeight="1" thickBot="1" x14ac:dyDescent="0.35">
      <c r="A54" s="19" t="s">
        <v>13</v>
      </c>
      <c r="B54" s="20"/>
      <c r="C54" s="21"/>
      <c r="D54" s="22">
        <f>SUM(D53:D53)</f>
        <v>10.6</v>
      </c>
      <c r="E54" s="21"/>
      <c r="F54" s="23"/>
      <c r="G54" s="24"/>
    </row>
    <row r="55" spans="1:7" x14ac:dyDescent="0.3">
      <c r="A55" s="8" t="s">
        <v>74</v>
      </c>
      <c r="B55" s="13" t="s">
        <v>75</v>
      </c>
      <c r="C55" s="9" t="s">
        <v>66</v>
      </c>
      <c r="D55" s="17">
        <v>200</v>
      </c>
      <c r="E55" s="9">
        <v>3232</v>
      </c>
      <c r="F55" s="8" t="s">
        <v>76</v>
      </c>
      <c r="G55" s="25" t="s">
        <v>12</v>
      </c>
    </row>
    <row r="56" spans="1:7" ht="27" customHeight="1" thickBot="1" x14ac:dyDescent="0.35">
      <c r="A56" s="19" t="s">
        <v>13</v>
      </c>
      <c r="B56" s="20"/>
      <c r="C56" s="21"/>
      <c r="D56" s="22">
        <f>SUM(D55:D55)</f>
        <v>200</v>
      </c>
      <c r="E56" s="21"/>
      <c r="F56" s="23"/>
      <c r="G56" s="24"/>
    </row>
    <row r="57" spans="1:7" x14ac:dyDescent="0.3">
      <c r="A57" s="8" t="s">
        <v>77</v>
      </c>
      <c r="B57" s="13" t="s">
        <v>78</v>
      </c>
      <c r="C57" s="9" t="s">
        <v>79</v>
      </c>
      <c r="D57" s="17">
        <v>137.5</v>
      </c>
      <c r="E57" s="9">
        <v>3238</v>
      </c>
      <c r="F57" s="8" t="s">
        <v>80</v>
      </c>
      <c r="G57" s="25" t="s">
        <v>12</v>
      </c>
    </row>
    <row r="58" spans="1:7" ht="27" customHeight="1" thickBot="1" x14ac:dyDescent="0.35">
      <c r="A58" s="19" t="s">
        <v>13</v>
      </c>
      <c r="B58" s="20"/>
      <c r="C58" s="21"/>
      <c r="D58" s="22">
        <f>SUM(D57:D57)</f>
        <v>137.5</v>
      </c>
      <c r="E58" s="21"/>
      <c r="F58" s="23"/>
      <c r="G58" s="24"/>
    </row>
    <row r="59" spans="1:7" x14ac:dyDescent="0.3">
      <c r="A59" s="8" t="s">
        <v>81</v>
      </c>
      <c r="B59" s="13" t="s">
        <v>82</v>
      </c>
      <c r="C59" s="34" t="s">
        <v>210</v>
      </c>
      <c r="D59" s="17">
        <v>306.77999999999997</v>
      </c>
      <c r="E59" s="9">
        <v>3221</v>
      </c>
      <c r="F59" s="8" t="s">
        <v>46</v>
      </c>
      <c r="G59" s="25" t="s">
        <v>12</v>
      </c>
    </row>
    <row r="60" spans="1:7" ht="27" customHeight="1" thickBot="1" x14ac:dyDescent="0.35">
      <c r="A60" s="19" t="s">
        <v>13</v>
      </c>
      <c r="B60" s="20"/>
      <c r="C60" s="21"/>
      <c r="D60" s="22">
        <f>SUM(D59:D59)</f>
        <v>306.77999999999997</v>
      </c>
      <c r="E60" s="21"/>
      <c r="F60" s="23"/>
      <c r="G60" s="24"/>
    </row>
    <row r="61" spans="1:7" x14ac:dyDescent="0.3">
      <c r="A61" s="8" t="s">
        <v>83</v>
      </c>
      <c r="B61" s="13" t="s">
        <v>84</v>
      </c>
      <c r="C61" s="9" t="s">
        <v>24</v>
      </c>
      <c r="D61" s="17">
        <v>137.5</v>
      </c>
      <c r="E61" s="9">
        <v>3237</v>
      </c>
      <c r="F61" s="8" t="s">
        <v>11</v>
      </c>
      <c r="G61" s="25" t="s">
        <v>12</v>
      </c>
    </row>
    <row r="62" spans="1:7" ht="27" customHeight="1" thickBot="1" x14ac:dyDescent="0.35">
      <c r="A62" s="19" t="s">
        <v>13</v>
      </c>
      <c r="B62" s="20"/>
      <c r="C62" s="21"/>
      <c r="D62" s="22">
        <f>SUM(D61:D61)</f>
        <v>137.5</v>
      </c>
      <c r="E62" s="21"/>
      <c r="F62" s="23"/>
      <c r="G62" s="24"/>
    </row>
    <row r="63" spans="1:7" x14ac:dyDescent="0.3">
      <c r="A63" s="8" t="s">
        <v>85</v>
      </c>
      <c r="B63" s="13" t="s">
        <v>86</v>
      </c>
      <c r="C63" s="9" t="s">
        <v>87</v>
      </c>
      <c r="D63" s="17">
        <v>17.18</v>
      </c>
      <c r="E63" s="9">
        <v>3231</v>
      </c>
      <c r="F63" s="8" t="s">
        <v>43</v>
      </c>
      <c r="G63" s="25" t="s">
        <v>12</v>
      </c>
    </row>
    <row r="64" spans="1:7" ht="27" customHeight="1" thickBot="1" x14ac:dyDescent="0.35">
      <c r="A64" s="19" t="s">
        <v>13</v>
      </c>
      <c r="B64" s="20"/>
      <c r="C64" s="21"/>
      <c r="D64" s="22">
        <f>SUM(D63:D63)</f>
        <v>17.18</v>
      </c>
      <c r="E64" s="21"/>
      <c r="F64" s="23"/>
      <c r="G64" s="24"/>
    </row>
    <row r="65" spans="1:7" x14ac:dyDescent="0.3">
      <c r="A65" s="8" t="s">
        <v>88</v>
      </c>
      <c r="B65" s="13" t="s">
        <v>89</v>
      </c>
      <c r="C65" s="9" t="s">
        <v>24</v>
      </c>
      <c r="D65" s="17">
        <v>608.9</v>
      </c>
      <c r="E65" s="9">
        <v>3233</v>
      </c>
      <c r="F65" s="8" t="s">
        <v>20</v>
      </c>
      <c r="G65" s="25" t="s">
        <v>12</v>
      </c>
    </row>
    <row r="66" spans="1:7" x14ac:dyDescent="0.3">
      <c r="A66" s="8"/>
      <c r="B66" s="13"/>
      <c r="C66" s="9"/>
      <c r="D66" s="17">
        <v>10.62</v>
      </c>
      <c r="E66" s="9">
        <v>3239</v>
      </c>
      <c r="F66" s="8" t="s">
        <v>47</v>
      </c>
      <c r="G66" s="26" t="s">
        <v>12</v>
      </c>
    </row>
    <row r="67" spans="1:7" ht="27" customHeight="1" thickBot="1" x14ac:dyDescent="0.35">
      <c r="A67" s="19" t="s">
        <v>13</v>
      </c>
      <c r="B67" s="20"/>
      <c r="C67" s="21"/>
      <c r="D67" s="22">
        <f>SUM(D65:D66)</f>
        <v>619.52</v>
      </c>
      <c r="E67" s="21"/>
      <c r="F67" s="23"/>
      <c r="G67" s="24"/>
    </row>
    <row r="68" spans="1:7" x14ac:dyDescent="0.3">
      <c r="A68" s="8" t="s">
        <v>90</v>
      </c>
      <c r="B68" s="13" t="s">
        <v>91</v>
      </c>
      <c r="C68" s="9" t="s">
        <v>24</v>
      </c>
      <c r="D68" s="17">
        <v>360</v>
      </c>
      <c r="E68" s="9">
        <v>3237</v>
      </c>
      <c r="F68" s="8" t="s">
        <v>11</v>
      </c>
      <c r="G68" s="25" t="s">
        <v>12</v>
      </c>
    </row>
    <row r="69" spans="1:7" ht="27" customHeight="1" thickBot="1" x14ac:dyDescent="0.35">
      <c r="A69" s="19" t="s">
        <v>13</v>
      </c>
      <c r="B69" s="20"/>
      <c r="C69" s="21"/>
      <c r="D69" s="22">
        <f>SUM(D68:D68)</f>
        <v>360</v>
      </c>
      <c r="E69" s="21"/>
      <c r="F69" s="23"/>
      <c r="G69" s="24"/>
    </row>
    <row r="70" spans="1:7" x14ac:dyDescent="0.3">
      <c r="A70" s="8" t="s">
        <v>92</v>
      </c>
      <c r="B70" s="13" t="s">
        <v>93</v>
      </c>
      <c r="C70" s="9" t="s">
        <v>24</v>
      </c>
      <c r="D70" s="17">
        <v>150</v>
      </c>
      <c r="E70" s="9">
        <v>3293</v>
      </c>
      <c r="F70" s="8" t="s">
        <v>27</v>
      </c>
      <c r="G70" s="25" t="s">
        <v>12</v>
      </c>
    </row>
    <row r="71" spans="1:7" ht="27" customHeight="1" thickBot="1" x14ac:dyDescent="0.35">
      <c r="A71" s="19" t="s">
        <v>13</v>
      </c>
      <c r="B71" s="20"/>
      <c r="C71" s="21"/>
      <c r="D71" s="22">
        <f>SUM(D70:D70)</f>
        <v>150</v>
      </c>
      <c r="E71" s="21"/>
      <c r="F71" s="23"/>
      <c r="G71" s="24"/>
    </row>
    <row r="72" spans="1:7" x14ac:dyDescent="0.3">
      <c r="A72" s="8" t="s">
        <v>94</v>
      </c>
      <c r="B72" s="13" t="s">
        <v>95</v>
      </c>
      <c r="C72" s="9" t="s">
        <v>96</v>
      </c>
      <c r="D72" s="17">
        <v>106.05</v>
      </c>
      <c r="E72" s="9">
        <v>3293</v>
      </c>
      <c r="F72" s="8" t="s">
        <v>27</v>
      </c>
      <c r="G72" s="25" t="s">
        <v>12</v>
      </c>
    </row>
    <row r="73" spans="1:7" ht="27" customHeight="1" thickBot="1" x14ac:dyDescent="0.35">
      <c r="A73" s="19" t="s">
        <v>13</v>
      </c>
      <c r="B73" s="20"/>
      <c r="C73" s="21"/>
      <c r="D73" s="22">
        <f>SUM(D72:D72)</f>
        <v>106.05</v>
      </c>
      <c r="E73" s="21"/>
      <c r="F73" s="23"/>
      <c r="G73" s="24"/>
    </row>
    <row r="74" spans="1:7" x14ac:dyDescent="0.3">
      <c r="A74" s="8" t="s">
        <v>97</v>
      </c>
      <c r="B74" s="13" t="s">
        <v>98</v>
      </c>
      <c r="C74" s="34" t="s">
        <v>24</v>
      </c>
      <c r="D74" s="17">
        <v>63.51</v>
      </c>
      <c r="E74" s="9">
        <v>3239</v>
      </c>
      <c r="F74" s="8" t="s">
        <v>47</v>
      </c>
      <c r="G74" s="25" t="s">
        <v>12</v>
      </c>
    </row>
    <row r="75" spans="1:7" ht="27" customHeight="1" thickBot="1" x14ac:dyDescent="0.35">
      <c r="A75" s="19" t="s">
        <v>13</v>
      </c>
      <c r="B75" s="20"/>
      <c r="C75" s="21"/>
      <c r="D75" s="22">
        <f>SUM(D74:D74)</f>
        <v>63.51</v>
      </c>
      <c r="E75" s="21"/>
      <c r="F75" s="23"/>
      <c r="G75" s="24"/>
    </row>
    <row r="76" spans="1:7" x14ac:dyDescent="0.3">
      <c r="A76" s="8" t="s">
        <v>99</v>
      </c>
      <c r="B76" s="13" t="s">
        <v>100</v>
      </c>
      <c r="C76" s="9" t="s">
        <v>24</v>
      </c>
      <c r="D76" s="17">
        <v>403.75</v>
      </c>
      <c r="E76" s="9">
        <v>4221</v>
      </c>
      <c r="F76" s="8" t="s">
        <v>101</v>
      </c>
      <c r="G76" s="25" t="s">
        <v>12</v>
      </c>
    </row>
    <row r="77" spans="1:7" ht="27" customHeight="1" thickBot="1" x14ac:dyDescent="0.35">
      <c r="A77" s="19" t="s">
        <v>13</v>
      </c>
      <c r="B77" s="20"/>
      <c r="C77" s="21"/>
      <c r="D77" s="22">
        <f>SUM(D76:D76)</f>
        <v>403.75</v>
      </c>
      <c r="E77" s="21"/>
      <c r="F77" s="23"/>
      <c r="G77" s="24"/>
    </row>
    <row r="78" spans="1:7" x14ac:dyDescent="0.3">
      <c r="A78" s="8" t="s">
        <v>102</v>
      </c>
      <c r="B78" s="13" t="s">
        <v>103</v>
      </c>
      <c r="C78" s="9" t="s">
        <v>24</v>
      </c>
      <c r="D78" s="17">
        <v>32.68</v>
      </c>
      <c r="E78" s="9">
        <v>3221</v>
      </c>
      <c r="F78" s="8" t="s">
        <v>46</v>
      </c>
      <c r="G78" s="25" t="s">
        <v>12</v>
      </c>
    </row>
    <row r="79" spans="1:7" ht="27" customHeight="1" thickBot="1" x14ac:dyDescent="0.35">
      <c r="A79" s="19" t="s">
        <v>13</v>
      </c>
      <c r="B79" s="20"/>
      <c r="C79" s="21"/>
      <c r="D79" s="22">
        <f>SUM(D78:D78)</f>
        <v>32.68</v>
      </c>
      <c r="E79" s="21"/>
      <c r="F79" s="23"/>
      <c r="G79" s="24"/>
    </row>
    <row r="80" spans="1:7" x14ac:dyDescent="0.3">
      <c r="A80" s="8" t="s">
        <v>104</v>
      </c>
      <c r="B80" s="13" t="s">
        <v>105</v>
      </c>
      <c r="C80" s="9" t="s">
        <v>24</v>
      </c>
      <c r="D80" s="17">
        <v>532.24</v>
      </c>
      <c r="E80" s="9">
        <v>3223</v>
      </c>
      <c r="F80" s="8" t="s">
        <v>57</v>
      </c>
      <c r="G80" s="25" t="s">
        <v>12</v>
      </c>
    </row>
    <row r="81" spans="1:7" ht="27" customHeight="1" thickBot="1" x14ac:dyDescent="0.35">
      <c r="A81" s="19" t="s">
        <v>13</v>
      </c>
      <c r="B81" s="20"/>
      <c r="C81" s="21"/>
      <c r="D81" s="22">
        <f>SUM(D80:D80)</f>
        <v>532.24</v>
      </c>
      <c r="E81" s="21"/>
      <c r="F81" s="23"/>
      <c r="G81" s="24"/>
    </row>
    <row r="82" spans="1:7" x14ac:dyDescent="0.3">
      <c r="A82" s="8" t="s">
        <v>106</v>
      </c>
      <c r="B82" s="13" t="s">
        <v>107</v>
      </c>
      <c r="C82" s="9" t="s">
        <v>24</v>
      </c>
      <c r="D82" s="17">
        <v>115.04</v>
      </c>
      <c r="E82" s="9">
        <v>3171</v>
      </c>
      <c r="F82" s="8" t="s">
        <v>21</v>
      </c>
      <c r="G82" s="25" t="s">
        <v>12</v>
      </c>
    </row>
    <row r="83" spans="1:7" ht="27" customHeight="1" thickBot="1" x14ac:dyDescent="0.35">
      <c r="A83" s="19" t="s">
        <v>13</v>
      </c>
      <c r="B83" s="20"/>
      <c r="C83" s="21"/>
      <c r="D83" s="22">
        <f>SUM(D82:D82)</f>
        <v>115.04</v>
      </c>
      <c r="E83" s="21"/>
      <c r="F83" s="23"/>
      <c r="G83" s="24"/>
    </row>
    <row r="84" spans="1:7" x14ac:dyDescent="0.3">
      <c r="A84" s="8" t="s">
        <v>108</v>
      </c>
      <c r="B84" s="13" t="s">
        <v>109</v>
      </c>
      <c r="C84" s="9" t="s">
        <v>24</v>
      </c>
      <c r="D84" s="17">
        <v>91.44</v>
      </c>
      <c r="E84" s="9">
        <v>3234</v>
      </c>
      <c r="F84" s="8" t="s">
        <v>33</v>
      </c>
      <c r="G84" s="25" t="s">
        <v>12</v>
      </c>
    </row>
    <row r="85" spans="1:7" ht="27" customHeight="1" thickBot="1" x14ac:dyDescent="0.35">
      <c r="A85" s="19" t="s">
        <v>13</v>
      </c>
      <c r="B85" s="20"/>
      <c r="C85" s="21"/>
      <c r="D85" s="22">
        <f>SUM(D84:D84)</f>
        <v>91.44</v>
      </c>
      <c r="E85" s="21"/>
      <c r="F85" s="23"/>
      <c r="G85" s="24"/>
    </row>
    <row r="86" spans="1:7" x14ac:dyDescent="0.3">
      <c r="A86" s="8" t="s">
        <v>110</v>
      </c>
      <c r="B86" s="13" t="s">
        <v>111</v>
      </c>
      <c r="C86" s="9" t="s">
        <v>24</v>
      </c>
      <c r="D86" s="17">
        <v>165.79</v>
      </c>
      <c r="E86" s="9">
        <v>3222</v>
      </c>
      <c r="F86" s="8" t="s">
        <v>36</v>
      </c>
      <c r="G86" s="25" t="s">
        <v>12</v>
      </c>
    </row>
    <row r="87" spans="1:7" ht="27" customHeight="1" thickBot="1" x14ac:dyDescent="0.35">
      <c r="A87" s="19" t="s">
        <v>13</v>
      </c>
      <c r="B87" s="20"/>
      <c r="C87" s="21"/>
      <c r="D87" s="22">
        <f>SUM(D86:D86)</f>
        <v>165.79</v>
      </c>
      <c r="E87" s="21"/>
      <c r="F87" s="23"/>
      <c r="G87" s="24"/>
    </row>
    <row r="88" spans="1:7" x14ac:dyDescent="0.3">
      <c r="A88" s="8" t="s">
        <v>112</v>
      </c>
      <c r="B88" s="13" t="s">
        <v>113</v>
      </c>
      <c r="C88" s="9" t="s">
        <v>114</v>
      </c>
      <c r="D88" s="17">
        <v>694.43</v>
      </c>
      <c r="E88" s="9">
        <v>3237</v>
      </c>
      <c r="F88" s="8" t="s">
        <v>11</v>
      </c>
      <c r="G88" s="25" t="s">
        <v>12</v>
      </c>
    </row>
    <row r="89" spans="1:7" ht="27" customHeight="1" thickBot="1" x14ac:dyDescent="0.35">
      <c r="A89" s="19" t="s">
        <v>13</v>
      </c>
      <c r="B89" s="20"/>
      <c r="C89" s="21"/>
      <c r="D89" s="22">
        <f>SUM(D88:D88)</f>
        <v>694.43</v>
      </c>
      <c r="E89" s="21"/>
      <c r="F89" s="23"/>
      <c r="G89" s="24"/>
    </row>
    <row r="90" spans="1:7" x14ac:dyDescent="0.3">
      <c r="A90" s="8" t="s">
        <v>115</v>
      </c>
      <c r="B90" s="13" t="s">
        <v>116</v>
      </c>
      <c r="C90" s="9" t="s">
        <v>66</v>
      </c>
      <c r="D90" s="17">
        <v>600</v>
      </c>
      <c r="E90" s="9">
        <v>3237</v>
      </c>
      <c r="F90" s="8" t="s">
        <v>11</v>
      </c>
      <c r="G90" s="25" t="s">
        <v>12</v>
      </c>
    </row>
    <row r="91" spans="1:7" ht="27" customHeight="1" thickBot="1" x14ac:dyDescent="0.35">
      <c r="A91" s="19" t="s">
        <v>13</v>
      </c>
      <c r="B91" s="20"/>
      <c r="C91" s="21"/>
      <c r="D91" s="22">
        <f>SUM(D90:D90)</f>
        <v>600</v>
      </c>
      <c r="E91" s="21"/>
      <c r="F91" s="23"/>
      <c r="G91" s="24"/>
    </row>
    <row r="92" spans="1:7" x14ac:dyDescent="0.3">
      <c r="A92" s="8" t="s">
        <v>117</v>
      </c>
      <c r="B92" s="13" t="s">
        <v>118</v>
      </c>
      <c r="C92" s="9" t="s">
        <v>24</v>
      </c>
      <c r="D92" s="17">
        <v>104.63</v>
      </c>
      <c r="E92" s="9">
        <v>3221</v>
      </c>
      <c r="F92" s="8" t="s">
        <v>46</v>
      </c>
      <c r="G92" s="25" t="s">
        <v>12</v>
      </c>
    </row>
    <row r="93" spans="1:7" ht="27" customHeight="1" thickBot="1" x14ac:dyDescent="0.35">
      <c r="A93" s="19" t="s">
        <v>13</v>
      </c>
      <c r="B93" s="20"/>
      <c r="C93" s="21"/>
      <c r="D93" s="22">
        <f>SUM(D92:D92)</f>
        <v>104.63</v>
      </c>
      <c r="E93" s="21"/>
      <c r="F93" s="23"/>
      <c r="G93" s="24"/>
    </row>
    <row r="94" spans="1:7" x14ac:dyDescent="0.3">
      <c r="A94" s="8" t="s">
        <v>119</v>
      </c>
      <c r="B94" s="13" t="s">
        <v>120</v>
      </c>
      <c r="C94" s="9" t="s">
        <v>24</v>
      </c>
      <c r="D94" s="17">
        <v>152.76</v>
      </c>
      <c r="E94" s="9">
        <v>3239</v>
      </c>
      <c r="F94" s="8" t="s">
        <v>47</v>
      </c>
      <c r="G94" s="25" t="s">
        <v>12</v>
      </c>
    </row>
    <row r="95" spans="1:7" ht="27" customHeight="1" thickBot="1" x14ac:dyDescent="0.35">
      <c r="A95" s="19" t="s">
        <v>13</v>
      </c>
      <c r="B95" s="20"/>
      <c r="C95" s="21"/>
      <c r="D95" s="22">
        <f>SUM(D94:D94)</f>
        <v>152.76</v>
      </c>
      <c r="E95" s="21"/>
      <c r="F95" s="23"/>
      <c r="G95" s="24"/>
    </row>
    <row r="96" spans="1:7" x14ac:dyDescent="0.3">
      <c r="A96" s="8" t="s">
        <v>121</v>
      </c>
      <c r="B96" s="13" t="s">
        <v>122</v>
      </c>
      <c r="C96" s="9" t="s">
        <v>123</v>
      </c>
      <c r="D96" s="17">
        <v>180</v>
      </c>
      <c r="E96" s="9">
        <v>3237</v>
      </c>
      <c r="F96" s="8" t="s">
        <v>11</v>
      </c>
      <c r="G96" s="25" t="s">
        <v>12</v>
      </c>
    </row>
    <row r="97" spans="1:7" ht="27" customHeight="1" thickBot="1" x14ac:dyDescent="0.35">
      <c r="A97" s="19" t="s">
        <v>13</v>
      </c>
      <c r="B97" s="20"/>
      <c r="C97" s="21"/>
      <c r="D97" s="22">
        <f>SUM(D96:D96)</f>
        <v>180</v>
      </c>
      <c r="E97" s="21"/>
      <c r="F97" s="23"/>
      <c r="G97" s="24"/>
    </row>
    <row r="98" spans="1:7" x14ac:dyDescent="0.3">
      <c r="A98" s="8" t="s">
        <v>124</v>
      </c>
      <c r="B98" s="13" t="s">
        <v>125</v>
      </c>
      <c r="C98" s="9" t="s">
        <v>66</v>
      </c>
      <c r="D98" s="17">
        <v>500</v>
      </c>
      <c r="E98" s="9">
        <v>3233</v>
      </c>
      <c r="F98" s="8" t="s">
        <v>20</v>
      </c>
      <c r="G98" s="25" t="s">
        <v>12</v>
      </c>
    </row>
    <row r="99" spans="1:7" ht="27" customHeight="1" thickBot="1" x14ac:dyDescent="0.35">
      <c r="A99" s="19" t="s">
        <v>13</v>
      </c>
      <c r="B99" s="20"/>
      <c r="C99" s="21"/>
      <c r="D99" s="22">
        <f>SUM(D98:D98)</f>
        <v>500</v>
      </c>
      <c r="E99" s="21"/>
      <c r="F99" s="23"/>
      <c r="G99" s="24"/>
    </row>
    <row r="100" spans="1:7" x14ac:dyDescent="0.3">
      <c r="A100" s="8" t="s">
        <v>126</v>
      </c>
      <c r="B100" s="13" t="s">
        <v>127</v>
      </c>
      <c r="C100" s="9" t="s">
        <v>128</v>
      </c>
      <c r="D100" s="17">
        <v>1063.57</v>
      </c>
      <c r="E100" s="9">
        <v>3237</v>
      </c>
      <c r="F100" s="8" t="s">
        <v>11</v>
      </c>
      <c r="G100" s="25" t="s">
        <v>12</v>
      </c>
    </row>
    <row r="101" spans="1:7" ht="27" customHeight="1" thickBot="1" x14ac:dyDescent="0.35">
      <c r="A101" s="19" t="s">
        <v>13</v>
      </c>
      <c r="B101" s="20"/>
      <c r="C101" s="21"/>
      <c r="D101" s="22">
        <f>SUM(D100:D100)</f>
        <v>1063.57</v>
      </c>
      <c r="E101" s="21"/>
      <c r="F101" s="23"/>
      <c r="G101" s="24"/>
    </row>
    <row r="102" spans="1:7" x14ac:dyDescent="0.3">
      <c r="A102" s="8" t="s">
        <v>129</v>
      </c>
      <c r="B102" s="13" t="s">
        <v>130</v>
      </c>
      <c r="C102" s="9" t="s">
        <v>131</v>
      </c>
      <c r="D102" s="17">
        <v>240.02</v>
      </c>
      <c r="E102" s="9">
        <v>3293</v>
      </c>
      <c r="F102" s="8" t="s">
        <v>27</v>
      </c>
      <c r="G102" s="25" t="s">
        <v>12</v>
      </c>
    </row>
    <row r="103" spans="1:7" ht="27" customHeight="1" thickBot="1" x14ac:dyDescent="0.35">
      <c r="A103" s="19" t="s">
        <v>13</v>
      </c>
      <c r="B103" s="20"/>
      <c r="C103" s="21"/>
      <c r="D103" s="22">
        <f>SUM(D102:D102)</f>
        <v>240.02</v>
      </c>
      <c r="E103" s="21"/>
      <c r="F103" s="23"/>
      <c r="G103" s="24"/>
    </row>
    <row r="104" spans="1:7" x14ac:dyDescent="0.3">
      <c r="A104" s="8" t="s">
        <v>132</v>
      </c>
      <c r="B104" s="13" t="s">
        <v>133</v>
      </c>
      <c r="C104" s="9" t="s">
        <v>24</v>
      </c>
      <c r="D104" s="17">
        <v>1113</v>
      </c>
      <c r="E104" s="9">
        <v>3236</v>
      </c>
      <c r="F104" s="8" t="s">
        <v>134</v>
      </c>
      <c r="G104" s="25" t="s">
        <v>12</v>
      </c>
    </row>
    <row r="105" spans="1:7" ht="27" customHeight="1" thickBot="1" x14ac:dyDescent="0.35">
      <c r="A105" s="19" t="s">
        <v>13</v>
      </c>
      <c r="B105" s="20"/>
      <c r="C105" s="21"/>
      <c r="D105" s="22">
        <f>SUM(D104:D104)</f>
        <v>1113</v>
      </c>
      <c r="E105" s="21"/>
      <c r="F105" s="23"/>
      <c r="G105" s="24"/>
    </row>
    <row r="106" spans="1:7" x14ac:dyDescent="0.3">
      <c r="A106" s="8" t="s">
        <v>135</v>
      </c>
      <c r="B106" s="13" t="s">
        <v>136</v>
      </c>
      <c r="C106" s="9" t="s">
        <v>24</v>
      </c>
      <c r="D106" s="17">
        <v>3.76</v>
      </c>
      <c r="E106" s="9">
        <v>3221</v>
      </c>
      <c r="F106" s="8" t="s">
        <v>46</v>
      </c>
      <c r="G106" s="25" t="s">
        <v>12</v>
      </c>
    </row>
    <row r="107" spans="1:7" ht="27" customHeight="1" thickBot="1" x14ac:dyDescent="0.35">
      <c r="A107" s="19" t="s">
        <v>13</v>
      </c>
      <c r="B107" s="20"/>
      <c r="C107" s="21"/>
      <c r="D107" s="22">
        <f>SUM(D106:D106)</f>
        <v>3.76</v>
      </c>
      <c r="E107" s="21"/>
      <c r="F107" s="23"/>
      <c r="G107" s="24"/>
    </row>
    <row r="108" spans="1:7" x14ac:dyDescent="0.3">
      <c r="A108" s="8" t="s">
        <v>137</v>
      </c>
      <c r="B108" s="13" t="s">
        <v>138</v>
      </c>
      <c r="C108" s="34" t="s">
        <v>24</v>
      </c>
      <c r="D108" s="17">
        <v>300</v>
      </c>
      <c r="E108" s="9">
        <v>3237</v>
      </c>
      <c r="F108" s="8" t="s">
        <v>11</v>
      </c>
      <c r="G108" s="25" t="s">
        <v>12</v>
      </c>
    </row>
    <row r="109" spans="1:7" ht="27" customHeight="1" thickBot="1" x14ac:dyDescent="0.35">
      <c r="A109" s="19" t="s">
        <v>13</v>
      </c>
      <c r="B109" s="20"/>
      <c r="C109" s="21"/>
      <c r="D109" s="22">
        <f>SUM(D108:D108)</f>
        <v>300</v>
      </c>
      <c r="E109" s="21"/>
      <c r="F109" s="23"/>
      <c r="G109" s="24"/>
    </row>
    <row r="110" spans="1:7" x14ac:dyDescent="0.3">
      <c r="A110" s="8" t="s">
        <v>139</v>
      </c>
      <c r="B110" s="13" t="s">
        <v>140</v>
      </c>
      <c r="C110" s="9" t="s">
        <v>16</v>
      </c>
      <c r="D110" s="17">
        <v>150</v>
      </c>
      <c r="E110" s="9">
        <v>3213</v>
      </c>
      <c r="F110" s="8" t="s">
        <v>141</v>
      </c>
      <c r="G110" s="25" t="s">
        <v>12</v>
      </c>
    </row>
    <row r="111" spans="1:7" ht="27" customHeight="1" thickBot="1" x14ac:dyDescent="0.35">
      <c r="A111" s="19" t="s">
        <v>13</v>
      </c>
      <c r="B111" s="20"/>
      <c r="C111" s="21"/>
      <c r="D111" s="22">
        <f>SUM(D110:D110)</f>
        <v>150</v>
      </c>
      <c r="E111" s="21"/>
      <c r="F111" s="23"/>
      <c r="G111" s="24"/>
    </row>
    <row r="112" spans="1:7" x14ac:dyDescent="0.3">
      <c r="A112" s="8" t="s">
        <v>142</v>
      </c>
      <c r="B112" s="13" t="s">
        <v>143</v>
      </c>
      <c r="C112" s="34" t="s">
        <v>24</v>
      </c>
      <c r="D112" s="17">
        <v>2950</v>
      </c>
      <c r="E112" s="9">
        <v>3237</v>
      </c>
      <c r="F112" s="8" t="s">
        <v>11</v>
      </c>
      <c r="G112" s="25" t="s">
        <v>12</v>
      </c>
    </row>
    <row r="113" spans="1:7" ht="27" customHeight="1" thickBot="1" x14ac:dyDescent="0.35">
      <c r="A113" s="19" t="s">
        <v>13</v>
      </c>
      <c r="B113" s="20"/>
      <c r="C113" s="21"/>
      <c r="D113" s="22">
        <f>SUM(D112:D112)</f>
        <v>2950</v>
      </c>
      <c r="E113" s="21"/>
      <c r="F113" s="23"/>
      <c r="G113" s="24"/>
    </row>
    <row r="114" spans="1:7" x14ac:dyDescent="0.3">
      <c r="A114" s="8" t="s">
        <v>144</v>
      </c>
      <c r="B114" s="13" t="s">
        <v>145</v>
      </c>
      <c r="C114" s="9" t="s">
        <v>66</v>
      </c>
      <c r="D114" s="17">
        <v>160</v>
      </c>
      <c r="E114" s="9">
        <v>3237</v>
      </c>
      <c r="F114" s="8" t="s">
        <v>11</v>
      </c>
      <c r="G114" s="25" t="s">
        <v>12</v>
      </c>
    </row>
    <row r="115" spans="1:7" ht="27" customHeight="1" thickBot="1" x14ac:dyDescent="0.35">
      <c r="A115" s="19" t="s">
        <v>13</v>
      </c>
      <c r="B115" s="20"/>
      <c r="C115" s="21"/>
      <c r="D115" s="22">
        <f>SUM(D114:D114)</f>
        <v>160</v>
      </c>
      <c r="E115" s="21"/>
      <c r="F115" s="23"/>
      <c r="G115" s="24"/>
    </row>
    <row r="116" spans="1:7" x14ac:dyDescent="0.3">
      <c r="A116" s="8" t="s">
        <v>146</v>
      </c>
      <c r="B116" s="13" t="s">
        <v>147</v>
      </c>
      <c r="C116" s="9" t="s">
        <v>148</v>
      </c>
      <c r="D116" s="17">
        <v>368</v>
      </c>
      <c r="E116" s="9">
        <v>3233</v>
      </c>
      <c r="F116" s="8" t="s">
        <v>20</v>
      </c>
      <c r="G116" s="25" t="s">
        <v>12</v>
      </c>
    </row>
    <row r="117" spans="1:7" ht="27" customHeight="1" thickBot="1" x14ac:dyDescent="0.35">
      <c r="A117" s="19" t="s">
        <v>13</v>
      </c>
      <c r="B117" s="20"/>
      <c r="C117" s="21"/>
      <c r="D117" s="22">
        <f>SUM(D116:D116)</f>
        <v>368</v>
      </c>
      <c r="E117" s="21"/>
      <c r="F117" s="23"/>
      <c r="G117" s="24"/>
    </row>
    <row r="118" spans="1:7" x14ac:dyDescent="0.3">
      <c r="A118" s="8" t="s">
        <v>149</v>
      </c>
      <c r="B118" s="13" t="s">
        <v>150</v>
      </c>
      <c r="C118" s="34" t="s">
        <v>24</v>
      </c>
      <c r="D118" s="17">
        <v>914.2</v>
      </c>
      <c r="E118" s="9">
        <v>3237</v>
      </c>
      <c r="F118" s="8" t="s">
        <v>11</v>
      </c>
      <c r="G118" s="25" t="s">
        <v>12</v>
      </c>
    </row>
    <row r="119" spans="1:7" ht="27" customHeight="1" thickBot="1" x14ac:dyDescent="0.35">
      <c r="A119" s="19" t="s">
        <v>13</v>
      </c>
      <c r="B119" s="20"/>
      <c r="C119" s="21"/>
      <c r="D119" s="22">
        <f>SUM(D118:D118)</f>
        <v>914.2</v>
      </c>
      <c r="E119" s="21"/>
      <c r="F119" s="23"/>
      <c r="G119" s="24"/>
    </row>
    <row r="120" spans="1:7" x14ac:dyDescent="0.3">
      <c r="A120" s="8" t="s">
        <v>151</v>
      </c>
      <c r="B120" s="13" t="s">
        <v>152</v>
      </c>
      <c r="C120" s="9" t="s">
        <v>24</v>
      </c>
      <c r="D120" s="17">
        <v>589.24</v>
      </c>
      <c r="E120" s="9">
        <v>3231</v>
      </c>
      <c r="F120" s="8" t="s">
        <v>43</v>
      </c>
      <c r="G120" s="25" t="s">
        <v>12</v>
      </c>
    </row>
    <row r="121" spans="1:7" ht="27" customHeight="1" thickBot="1" x14ac:dyDescent="0.35">
      <c r="A121" s="19" t="s">
        <v>13</v>
      </c>
      <c r="B121" s="20"/>
      <c r="C121" s="21"/>
      <c r="D121" s="22">
        <f>SUM(D120:D120)</f>
        <v>589.24</v>
      </c>
      <c r="E121" s="21"/>
      <c r="F121" s="23"/>
      <c r="G121" s="24"/>
    </row>
    <row r="122" spans="1:7" x14ac:dyDescent="0.3">
      <c r="A122" s="8" t="s">
        <v>153</v>
      </c>
      <c r="B122" s="13" t="s">
        <v>154</v>
      </c>
      <c r="C122" s="9" t="s">
        <v>155</v>
      </c>
      <c r="D122" s="17">
        <v>104.45</v>
      </c>
      <c r="E122" s="9">
        <v>3221</v>
      </c>
      <c r="F122" s="8" t="s">
        <v>46</v>
      </c>
      <c r="G122" s="25" t="s">
        <v>12</v>
      </c>
    </row>
    <row r="123" spans="1:7" ht="27" customHeight="1" thickBot="1" x14ac:dyDescent="0.35">
      <c r="A123" s="19" t="s">
        <v>13</v>
      </c>
      <c r="B123" s="20"/>
      <c r="C123" s="21"/>
      <c r="D123" s="22">
        <f>SUM(D122:D122)</f>
        <v>104.45</v>
      </c>
      <c r="E123" s="21"/>
      <c r="F123" s="23"/>
      <c r="G123" s="24"/>
    </row>
    <row r="124" spans="1:7" x14ac:dyDescent="0.3">
      <c r="A124" s="8" t="s">
        <v>156</v>
      </c>
      <c r="B124" s="13" t="s">
        <v>157</v>
      </c>
      <c r="C124" s="9" t="s">
        <v>24</v>
      </c>
      <c r="D124" s="17">
        <v>9</v>
      </c>
      <c r="E124" s="9">
        <v>3292</v>
      </c>
      <c r="F124" s="8" t="s">
        <v>69</v>
      </c>
      <c r="G124" s="25" t="s">
        <v>12</v>
      </c>
    </row>
    <row r="125" spans="1:7" ht="27" customHeight="1" thickBot="1" x14ac:dyDescent="0.35">
      <c r="A125" s="19" t="s">
        <v>13</v>
      </c>
      <c r="B125" s="20"/>
      <c r="C125" s="21"/>
      <c r="D125" s="22">
        <f>SUM(D124:D124)</f>
        <v>9</v>
      </c>
      <c r="E125" s="21"/>
      <c r="F125" s="23"/>
      <c r="G125" s="24"/>
    </row>
    <row r="126" spans="1:7" x14ac:dyDescent="0.3">
      <c r="A126" s="8" t="s">
        <v>158</v>
      </c>
      <c r="B126" s="13" t="s">
        <v>159</v>
      </c>
      <c r="C126" s="9" t="s">
        <v>24</v>
      </c>
      <c r="D126" s="17">
        <v>119.52</v>
      </c>
      <c r="E126" s="9">
        <v>3222</v>
      </c>
      <c r="F126" s="8" t="s">
        <v>36</v>
      </c>
      <c r="G126" s="25" t="s">
        <v>12</v>
      </c>
    </row>
    <row r="127" spans="1:7" ht="27" customHeight="1" thickBot="1" x14ac:dyDescent="0.35">
      <c r="A127" s="19" t="s">
        <v>13</v>
      </c>
      <c r="B127" s="20"/>
      <c r="C127" s="21"/>
      <c r="D127" s="22">
        <f>SUM(D126:D126)</f>
        <v>119.52</v>
      </c>
      <c r="E127" s="21"/>
      <c r="F127" s="23"/>
      <c r="G127" s="24"/>
    </row>
    <row r="128" spans="1:7" x14ac:dyDescent="0.3">
      <c r="A128" s="8" t="s">
        <v>160</v>
      </c>
      <c r="B128" s="13" t="s">
        <v>161</v>
      </c>
      <c r="C128" s="9" t="s">
        <v>162</v>
      </c>
      <c r="D128" s="17">
        <v>142.97999999999999</v>
      </c>
      <c r="E128" s="9">
        <v>3431</v>
      </c>
      <c r="F128" s="8" t="s">
        <v>50</v>
      </c>
      <c r="G128" s="25" t="s">
        <v>12</v>
      </c>
    </row>
    <row r="129" spans="1:7" ht="27" customHeight="1" thickBot="1" x14ac:dyDescent="0.35">
      <c r="A129" s="19" t="s">
        <v>13</v>
      </c>
      <c r="B129" s="20"/>
      <c r="C129" s="21"/>
      <c r="D129" s="22">
        <f>SUM(D128:D128)</f>
        <v>142.97999999999999</v>
      </c>
      <c r="E129" s="21"/>
      <c r="F129" s="23"/>
      <c r="G129" s="24"/>
    </row>
    <row r="130" spans="1:7" x14ac:dyDescent="0.3">
      <c r="A130" s="8" t="s">
        <v>163</v>
      </c>
      <c r="B130" s="13" t="s">
        <v>164</v>
      </c>
      <c r="C130" s="9" t="s">
        <v>24</v>
      </c>
      <c r="D130" s="17">
        <v>653.14</v>
      </c>
      <c r="E130" s="9">
        <v>3237</v>
      </c>
      <c r="F130" s="8" t="s">
        <v>11</v>
      </c>
      <c r="G130" s="25" t="s">
        <v>12</v>
      </c>
    </row>
    <row r="131" spans="1:7" ht="27" customHeight="1" thickBot="1" x14ac:dyDescent="0.35">
      <c r="A131" s="19" t="s">
        <v>13</v>
      </c>
      <c r="B131" s="20"/>
      <c r="C131" s="21"/>
      <c r="D131" s="22">
        <f>SUM(D130:D130)</f>
        <v>653.14</v>
      </c>
      <c r="E131" s="21"/>
      <c r="F131" s="23"/>
      <c r="G131" s="24"/>
    </row>
    <row r="132" spans="1:7" x14ac:dyDescent="0.3">
      <c r="A132" s="8" t="s">
        <v>165</v>
      </c>
      <c r="B132" s="13" t="s">
        <v>166</v>
      </c>
      <c r="C132" s="9" t="s">
        <v>24</v>
      </c>
      <c r="D132" s="17">
        <v>308.93</v>
      </c>
      <c r="E132" s="9">
        <v>3233</v>
      </c>
      <c r="F132" s="8" t="s">
        <v>20</v>
      </c>
      <c r="G132" s="25" t="s">
        <v>12</v>
      </c>
    </row>
    <row r="133" spans="1:7" ht="27" customHeight="1" thickBot="1" x14ac:dyDescent="0.35">
      <c r="A133" s="19" t="s">
        <v>13</v>
      </c>
      <c r="B133" s="20"/>
      <c r="C133" s="21"/>
      <c r="D133" s="22">
        <f>SUM(D132:D132)</f>
        <v>308.93</v>
      </c>
      <c r="E133" s="21"/>
      <c r="F133" s="23"/>
      <c r="G133" s="24"/>
    </row>
    <row r="134" spans="1:7" x14ac:dyDescent="0.3">
      <c r="A134" s="8" t="s">
        <v>167</v>
      </c>
      <c r="B134" s="13" t="s">
        <v>168</v>
      </c>
      <c r="C134" s="9" t="s">
        <v>169</v>
      </c>
      <c r="D134" s="17">
        <v>178.44</v>
      </c>
      <c r="E134" s="9">
        <v>3225</v>
      </c>
      <c r="F134" s="8" t="s">
        <v>170</v>
      </c>
      <c r="G134" s="25" t="s">
        <v>12</v>
      </c>
    </row>
    <row r="135" spans="1:7" x14ac:dyDescent="0.3">
      <c r="A135" s="8"/>
      <c r="B135" s="13"/>
      <c r="C135" s="9"/>
      <c r="D135" s="17">
        <v>1079.33</v>
      </c>
      <c r="E135" s="9">
        <v>4221</v>
      </c>
      <c r="F135" s="8" t="s">
        <v>101</v>
      </c>
      <c r="G135" s="26" t="s">
        <v>12</v>
      </c>
    </row>
    <row r="136" spans="1:7" ht="27" customHeight="1" thickBot="1" x14ac:dyDescent="0.35">
      <c r="A136" s="19" t="s">
        <v>13</v>
      </c>
      <c r="B136" s="20"/>
      <c r="C136" s="21"/>
      <c r="D136" s="22">
        <f>SUM(D134:D135)</f>
        <v>1257.77</v>
      </c>
      <c r="E136" s="21"/>
      <c r="F136" s="23"/>
      <c r="G136" s="24"/>
    </row>
    <row r="137" spans="1:7" x14ac:dyDescent="0.3">
      <c r="A137" s="8" t="s">
        <v>171</v>
      </c>
      <c r="B137" s="13" t="s">
        <v>172</v>
      </c>
      <c r="C137" s="9" t="s">
        <v>24</v>
      </c>
      <c r="D137" s="17">
        <v>24.15</v>
      </c>
      <c r="E137" s="9">
        <v>3224</v>
      </c>
      <c r="F137" s="8" t="s">
        <v>173</v>
      </c>
      <c r="G137" s="25" t="s">
        <v>12</v>
      </c>
    </row>
    <row r="138" spans="1:7" ht="27" customHeight="1" thickBot="1" x14ac:dyDescent="0.35">
      <c r="A138" s="19" t="s">
        <v>13</v>
      </c>
      <c r="B138" s="20"/>
      <c r="C138" s="21"/>
      <c r="D138" s="22">
        <f>SUM(D137:D137)</f>
        <v>24.15</v>
      </c>
      <c r="E138" s="21"/>
      <c r="F138" s="23"/>
      <c r="G138" s="24"/>
    </row>
    <row r="139" spans="1:7" x14ac:dyDescent="0.3">
      <c r="A139" s="8" t="s">
        <v>174</v>
      </c>
      <c r="B139" s="13" t="s">
        <v>175</v>
      </c>
      <c r="C139" s="9" t="s">
        <v>176</v>
      </c>
      <c r="D139" s="17">
        <v>540</v>
      </c>
      <c r="E139" s="9">
        <v>3239</v>
      </c>
      <c r="F139" s="8" t="s">
        <v>47</v>
      </c>
      <c r="G139" s="25" t="s">
        <v>12</v>
      </c>
    </row>
    <row r="140" spans="1:7" ht="27" customHeight="1" thickBot="1" x14ac:dyDescent="0.35">
      <c r="A140" s="19" t="s">
        <v>13</v>
      </c>
      <c r="B140" s="20"/>
      <c r="C140" s="21"/>
      <c r="D140" s="22">
        <f>SUM(D139:D139)</f>
        <v>540</v>
      </c>
      <c r="E140" s="21"/>
      <c r="F140" s="23"/>
      <c r="G140" s="24"/>
    </row>
    <row r="141" spans="1:7" x14ac:dyDescent="0.3">
      <c r="A141" s="8" t="s">
        <v>177</v>
      </c>
      <c r="B141" s="13" t="s">
        <v>178</v>
      </c>
      <c r="C141" s="9" t="s">
        <v>24</v>
      </c>
      <c r="D141" s="17">
        <v>96.96</v>
      </c>
      <c r="E141" s="9">
        <v>3237</v>
      </c>
      <c r="F141" s="8" t="s">
        <v>11</v>
      </c>
      <c r="G141" s="25" t="s">
        <v>12</v>
      </c>
    </row>
    <row r="142" spans="1:7" ht="27" customHeight="1" thickBot="1" x14ac:dyDescent="0.35">
      <c r="A142" s="19" t="s">
        <v>13</v>
      </c>
      <c r="B142" s="20"/>
      <c r="C142" s="21"/>
      <c r="D142" s="22">
        <f>SUM(D141:D141)</f>
        <v>96.96</v>
      </c>
      <c r="E142" s="21"/>
      <c r="F142" s="23"/>
      <c r="G142" s="24"/>
    </row>
    <row r="143" spans="1:7" x14ac:dyDescent="0.3">
      <c r="A143" s="8" t="s">
        <v>179</v>
      </c>
      <c r="B143" s="13" t="s">
        <v>180</v>
      </c>
      <c r="C143" s="9" t="s">
        <v>181</v>
      </c>
      <c r="D143" s="17">
        <v>132</v>
      </c>
      <c r="E143" s="9">
        <v>4262</v>
      </c>
      <c r="F143" s="8" t="s">
        <v>182</v>
      </c>
      <c r="G143" s="25" t="s">
        <v>12</v>
      </c>
    </row>
    <row r="144" spans="1:7" ht="27" customHeight="1" thickBot="1" x14ac:dyDescent="0.35">
      <c r="A144" s="19" t="s">
        <v>13</v>
      </c>
      <c r="B144" s="20"/>
      <c r="C144" s="21"/>
      <c r="D144" s="22">
        <f>SUM(D143:D143)</f>
        <v>132</v>
      </c>
      <c r="E144" s="21"/>
      <c r="F144" s="23"/>
      <c r="G144" s="24"/>
    </row>
    <row r="145" spans="1:7" x14ac:dyDescent="0.3">
      <c r="A145" s="8" t="s">
        <v>183</v>
      </c>
      <c r="B145" s="13" t="s">
        <v>184</v>
      </c>
      <c r="C145" s="9" t="s">
        <v>24</v>
      </c>
      <c r="D145" s="17">
        <v>331.81</v>
      </c>
      <c r="E145" s="9">
        <v>3238</v>
      </c>
      <c r="F145" s="8" t="s">
        <v>80</v>
      </c>
      <c r="G145" s="25" t="s">
        <v>12</v>
      </c>
    </row>
    <row r="146" spans="1:7" ht="27" customHeight="1" thickBot="1" x14ac:dyDescent="0.35">
      <c r="A146" s="19" t="s">
        <v>13</v>
      </c>
      <c r="B146" s="20"/>
      <c r="C146" s="21"/>
      <c r="D146" s="22">
        <f>SUM(D145:D145)</f>
        <v>331.81</v>
      </c>
      <c r="E146" s="21"/>
      <c r="F146" s="23"/>
      <c r="G146" s="24"/>
    </row>
    <row r="147" spans="1:7" x14ac:dyDescent="0.3">
      <c r="A147" s="8" t="s">
        <v>185</v>
      </c>
      <c r="B147" s="13" t="s">
        <v>186</v>
      </c>
      <c r="C147" s="9" t="s">
        <v>24</v>
      </c>
      <c r="D147" s="17">
        <v>1700</v>
      </c>
      <c r="E147" s="9">
        <v>3237</v>
      </c>
      <c r="F147" s="8" t="s">
        <v>11</v>
      </c>
      <c r="G147" s="25" t="s">
        <v>12</v>
      </c>
    </row>
    <row r="148" spans="1:7" ht="27" customHeight="1" thickBot="1" x14ac:dyDescent="0.35">
      <c r="A148" s="19" t="s">
        <v>13</v>
      </c>
      <c r="B148" s="20"/>
      <c r="C148" s="21"/>
      <c r="D148" s="22">
        <f>SUM(D147:D147)</f>
        <v>1700</v>
      </c>
      <c r="E148" s="21"/>
      <c r="F148" s="23"/>
      <c r="G148" s="24"/>
    </row>
    <row r="149" spans="1:7" x14ac:dyDescent="0.3">
      <c r="A149" s="8" t="s">
        <v>187</v>
      </c>
      <c r="B149" s="13" t="s">
        <v>188</v>
      </c>
      <c r="C149" s="9" t="s">
        <v>189</v>
      </c>
      <c r="D149" s="17">
        <v>118.75</v>
      </c>
      <c r="E149" s="9">
        <v>3232</v>
      </c>
      <c r="F149" s="8" t="s">
        <v>76</v>
      </c>
      <c r="G149" s="25" t="s">
        <v>12</v>
      </c>
    </row>
    <row r="150" spans="1:7" ht="27" customHeight="1" thickBot="1" x14ac:dyDescent="0.35">
      <c r="A150" s="19" t="s">
        <v>13</v>
      </c>
      <c r="B150" s="20"/>
      <c r="C150" s="21"/>
      <c r="D150" s="22">
        <f>SUM(D149:D149)</f>
        <v>118.75</v>
      </c>
      <c r="E150" s="21"/>
      <c r="F150" s="23"/>
      <c r="G150" s="24"/>
    </row>
    <row r="151" spans="1:7" x14ac:dyDescent="0.3">
      <c r="A151" s="8" t="s">
        <v>190</v>
      </c>
      <c r="B151" s="13" t="s">
        <v>191</v>
      </c>
      <c r="C151" s="34" t="s">
        <v>24</v>
      </c>
      <c r="D151" s="17">
        <v>1659</v>
      </c>
      <c r="E151" s="9">
        <v>3237</v>
      </c>
      <c r="F151" s="8" t="s">
        <v>11</v>
      </c>
      <c r="G151" s="25" t="s">
        <v>12</v>
      </c>
    </row>
    <row r="152" spans="1:7" ht="27" customHeight="1" thickBot="1" x14ac:dyDescent="0.35">
      <c r="A152" s="19" t="s">
        <v>13</v>
      </c>
      <c r="B152" s="20"/>
      <c r="C152" s="21"/>
      <c r="D152" s="22">
        <f>SUM(D151:D151)</f>
        <v>1659</v>
      </c>
      <c r="E152" s="21"/>
      <c r="F152" s="23"/>
      <c r="G152" s="24"/>
    </row>
    <row r="153" spans="1:7" x14ac:dyDescent="0.3">
      <c r="A153" s="8" t="s">
        <v>192</v>
      </c>
      <c r="B153" s="13" t="s">
        <v>193</v>
      </c>
      <c r="C153" s="34" t="s">
        <v>24</v>
      </c>
      <c r="D153" s="17">
        <v>44.1</v>
      </c>
      <c r="E153" s="9">
        <v>3293</v>
      </c>
      <c r="F153" s="8" t="s">
        <v>27</v>
      </c>
      <c r="G153" s="25" t="s">
        <v>12</v>
      </c>
    </row>
    <row r="154" spans="1:7" ht="27" customHeight="1" thickBot="1" x14ac:dyDescent="0.35">
      <c r="A154" s="19" t="s">
        <v>13</v>
      </c>
      <c r="B154" s="20"/>
      <c r="C154" s="21"/>
      <c r="D154" s="22">
        <f>SUM(D153:D153)</f>
        <v>44.1</v>
      </c>
      <c r="E154" s="21"/>
      <c r="F154" s="23"/>
      <c r="G154" s="24"/>
    </row>
    <row r="155" spans="1:7" x14ac:dyDescent="0.3">
      <c r="A155" s="8" t="s">
        <v>194</v>
      </c>
      <c r="B155" s="13" t="s">
        <v>195</v>
      </c>
      <c r="C155" s="9" t="s">
        <v>24</v>
      </c>
      <c r="D155" s="17">
        <v>60.8</v>
      </c>
      <c r="E155" s="9">
        <v>3293</v>
      </c>
      <c r="F155" s="8" t="s">
        <v>27</v>
      </c>
      <c r="G155" s="25" t="s">
        <v>12</v>
      </c>
    </row>
    <row r="156" spans="1:7" ht="27" customHeight="1" thickBot="1" x14ac:dyDescent="0.35">
      <c r="A156" s="19" t="s">
        <v>13</v>
      </c>
      <c r="B156" s="20"/>
      <c r="C156" s="21"/>
      <c r="D156" s="22">
        <f>SUM(D155:D155)</f>
        <v>60.8</v>
      </c>
      <c r="E156" s="21"/>
      <c r="F156" s="23"/>
      <c r="G156" s="24"/>
    </row>
    <row r="157" spans="1:7" x14ac:dyDescent="0.3">
      <c r="A157" s="8" t="s">
        <v>196</v>
      </c>
      <c r="B157" s="13" t="s">
        <v>197</v>
      </c>
      <c r="C157" s="9" t="s">
        <v>24</v>
      </c>
      <c r="D157" s="17">
        <v>247.39</v>
      </c>
      <c r="E157" s="9">
        <v>3232</v>
      </c>
      <c r="F157" s="8" t="s">
        <v>76</v>
      </c>
      <c r="G157" s="25" t="s">
        <v>12</v>
      </c>
    </row>
    <row r="158" spans="1:7" ht="27" customHeight="1" thickBot="1" x14ac:dyDescent="0.35">
      <c r="A158" s="19" t="s">
        <v>13</v>
      </c>
      <c r="B158" s="20"/>
      <c r="C158" s="21"/>
      <c r="D158" s="22">
        <f>SUM(D157:D157)</f>
        <v>247.39</v>
      </c>
      <c r="E158" s="21"/>
      <c r="F158" s="23"/>
      <c r="G158" s="24"/>
    </row>
    <row r="159" spans="1:7" x14ac:dyDescent="0.3">
      <c r="A159" s="8" t="s">
        <v>198</v>
      </c>
      <c r="B159" s="13" t="s">
        <v>199</v>
      </c>
      <c r="C159" s="9" t="s">
        <v>200</v>
      </c>
      <c r="D159" s="17">
        <v>57.05</v>
      </c>
      <c r="E159" s="9">
        <v>3221</v>
      </c>
      <c r="F159" s="8" t="s">
        <v>46</v>
      </c>
      <c r="G159" s="25" t="s">
        <v>12</v>
      </c>
    </row>
    <row r="160" spans="1:7" ht="27" customHeight="1" thickBot="1" x14ac:dyDescent="0.35">
      <c r="A160" s="19" t="s">
        <v>13</v>
      </c>
      <c r="B160" s="20"/>
      <c r="C160" s="21"/>
      <c r="D160" s="22">
        <f>SUM(D159:D159)</f>
        <v>57.05</v>
      </c>
      <c r="E160" s="21"/>
      <c r="F160" s="23"/>
      <c r="G160" s="24"/>
    </row>
    <row r="161" spans="1:7" s="33" customFormat="1" ht="27" customHeight="1" x14ac:dyDescent="0.3">
      <c r="A161" s="51"/>
      <c r="B161" s="52"/>
      <c r="C161" s="53"/>
      <c r="D161" s="54"/>
      <c r="E161" s="53"/>
      <c r="F161" s="55"/>
      <c r="G161" s="41"/>
    </row>
    <row r="162" spans="1:7" s="33" customFormat="1" ht="27" customHeight="1" thickBot="1" x14ac:dyDescent="0.35">
      <c r="A162" s="51"/>
      <c r="B162" s="52"/>
      <c r="C162" s="53"/>
      <c r="D162" s="54"/>
      <c r="E162" s="53"/>
      <c r="F162" s="55"/>
      <c r="G162" s="42" t="s">
        <v>211</v>
      </c>
    </row>
    <row r="163" spans="1:7" x14ac:dyDescent="0.3">
      <c r="A163" s="43"/>
      <c r="B163" s="44"/>
      <c r="C163" s="45"/>
      <c r="D163" s="56">
        <v>32951.47</v>
      </c>
      <c r="E163" s="45">
        <v>3111</v>
      </c>
      <c r="F163" s="46" t="s">
        <v>201</v>
      </c>
      <c r="G163" s="40" t="s">
        <v>12</v>
      </c>
    </row>
    <row r="164" spans="1:7" x14ac:dyDescent="0.3">
      <c r="A164" s="47"/>
      <c r="B164" s="52"/>
      <c r="C164" s="53"/>
      <c r="D164" s="57">
        <v>1400</v>
      </c>
      <c r="E164" s="53">
        <v>3121</v>
      </c>
      <c r="F164" s="55" t="s">
        <v>202</v>
      </c>
      <c r="G164" s="41" t="s">
        <v>12</v>
      </c>
    </row>
    <row r="165" spans="1:7" x14ac:dyDescent="0.3">
      <c r="A165" s="47"/>
      <c r="B165" s="52"/>
      <c r="C165" s="53"/>
      <c r="D165" s="57">
        <v>5231.95</v>
      </c>
      <c r="E165" s="53">
        <v>3132</v>
      </c>
      <c r="F165" s="55" t="s">
        <v>203</v>
      </c>
      <c r="G165" s="41" t="s">
        <v>12</v>
      </c>
    </row>
    <row r="166" spans="1:7" x14ac:dyDescent="0.3">
      <c r="A166" s="47"/>
      <c r="B166" s="52"/>
      <c r="C166" s="53"/>
      <c r="D166" s="57">
        <f>30+280</f>
        <v>310</v>
      </c>
      <c r="E166" s="53">
        <v>3211</v>
      </c>
      <c r="F166" s="55" t="s">
        <v>204</v>
      </c>
      <c r="G166" s="41" t="s">
        <v>12</v>
      </c>
    </row>
    <row r="167" spans="1:7" x14ac:dyDescent="0.3">
      <c r="A167" s="47"/>
      <c r="B167" s="52"/>
      <c r="C167" s="53"/>
      <c r="D167" s="57">
        <v>8869.9699999999993</v>
      </c>
      <c r="E167" s="53">
        <v>3237</v>
      </c>
      <c r="F167" s="55" t="s">
        <v>11</v>
      </c>
      <c r="G167" s="41" t="s">
        <v>12</v>
      </c>
    </row>
    <row r="168" spans="1:7" x14ac:dyDescent="0.3">
      <c r="A168" s="47"/>
      <c r="B168" s="52"/>
      <c r="C168" s="53"/>
      <c r="D168" s="57">
        <v>147.91</v>
      </c>
      <c r="E168" s="53">
        <v>32922</v>
      </c>
      <c r="F168" s="55" t="s">
        <v>212</v>
      </c>
      <c r="G168" s="41" t="s">
        <v>12</v>
      </c>
    </row>
    <row r="169" spans="1:7" ht="21" customHeight="1" thickBot="1" x14ac:dyDescent="0.35">
      <c r="A169" s="48" t="s">
        <v>13</v>
      </c>
      <c r="B169" s="36"/>
      <c r="C169" s="37"/>
      <c r="D169" s="22">
        <f>SUM(D163:D168)</f>
        <v>48911.3</v>
      </c>
      <c r="E169" s="37"/>
      <c r="F169" s="38"/>
      <c r="G169" s="39"/>
    </row>
    <row r="170" spans="1:7" ht="15" thickBot="1" x14ac:dyDescent="0.35">
      <c r="A170" s="27" t="s">
        <v>205</v>
      </c>
      <c r="B170" s="28"/>
      <c r="C170" s="29"/>
      <c r="D170" s="30">
        <f>SUM(D8,D10,D12,D14,D16,D18,D20,D22,D24,D26,D28,D31,D33,D36,D38,D40,D42,D44,D46,D48,D50,D52,D54,D56,D58,D60,D62,D64,D67,D69,D71,D73,D75,D77,D79,D81,D83,D85,D87,D89,D91,D93,D95,D97,D99,D101,D103,D105,D107,D109,D111,D113,D115,D117,D119,D121,D123,D125,D127,D129,D131,D133,D136,D138,D140,D142,D144,D146,D148,D150,D152,D154,D156,D158,D160,D169)</f>
        <v>78477.53</v>
      </c>
      <c r="E170" s="29"/>
      <c r="F170" s="31"/>
      <c r="G170" s="32"/>
    </row>
    <row r="171" spans="1:7" x14ac:dyDescent="0.3">
      <c r="A171" s="8"/>
      <c r="B171" s="13"/>
      <c r="C171" s="9"/>
      <c r="D171" s="17"/>
      <c r="E171" s="9"/>
      <c r="F171" s="8"/>
    </row>
    <row r="172" spans="1:7" x14ac:dyDescent="0.3">
      <c r="A172" s="8"/>
      <c r="B172" s="13"/>
      <c r="C172" s="9"/>
      <c r="D172" s="17"/>
      <c r="E172" s="9"/>
      <c r="F172" s="8"/>
    </row>
    <row r="173" spans="1:7" x14ac:dyDescent="0.3">
      <c r="A173" s="8"/>
      <c r="B173" s="13"/>
      <c r="C173" s="9"/>
      <c r="D173" s="17"/>
      <c r="E173" s="9"/>
      <c r="F173" s="8"/>
    </row>
    <row r="174" spans="1:7" x14ac:dyDescent="0.3">
      <c r="A174" s="8"/>
      <c r="B174" s="13"/>
      <c r="C174" s="9"/>
      <c r="D174" s="17"/>
      <c r="E174" s="9"/>
      <c r="F174" s="8"/>
    </row>
    <row r="175" spans="1:7" x14ac:dyDescent="0.3">
      <c r="A175" s="8"/>
      <c r="B175" s="13"/>
      <c r="C175" s="9"/>
      <c r="D175" s="17"/>
      <c r="E175" s="9"/>
      <c r="F175" s="8"/>
    </row>
    <row r="176" spans="1:7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</row>
    <row r="3991" spans="1:6" x14ac:dyDescent="0.3">
      <c r="A3991" s="8"/>
    </row>
    <row r="3992" spans="1:6" x14ac:dyDescent="0.3">
      <c r="A3992" s="8"/>
    </row>
    <row r="3993" spans="1:6" x14ac:dyDescent="0.3">
      <c r="A3993" s="8"/>
    </row>
    <row r="3994" spans="1:6" x14ac:dyDescent="0.3">
      <c r="A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2025-12-20T09:53:51Z</dcterms:modified>
</cp:coreProperties>
</file>